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41" activeTab="7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'（7）'!$1:$5</definedName>
  </definedNames>
  <calcPr fullCalcOnLoad="1"/>
</workbook>
</file>

<file path=xl/sharedStrings.xml><?xml version="1.0" encoding="utf-8"?>
<sst xmlns="http://schemas.openxmlformats.org/spreadsheetml/2006/main" count="379" uniqueCount="260">
  <si>
    <t>单位代码：</t>
  </si>
  <si>
    <t>单位名称：</t>
  </si>
  <si>
    <t>天祝藏族自治县食品药品监督管理局</t>
  </si>
  <si>
    <t>部门预算公开表</t>
  </si>
  <si>
    <r>
      <t>编制日期：2018</t>
    </r>
    <r>
      <rPr>
        <sz val="12"/>
        <color indexed="8"/>
        <rFont val="宋体"/>
        <family val="0"/>
      </rPr>
      <t>年 1月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日</t>
    </r>
  </si>
  <si>
    <t>部门领导：</t>
  </si>
  <si>
    <t>丁东龙</t>
  </si>
  <si>
    <t xml:space="preserve">     财务负责人：安兴忠</t>
  </si>
  <si>
    <t>制表人：</t>
  </si>
  <si>
    <t>毛玉英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</si>
  <si>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</si>
  <si>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</si>
  <si>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</si>
  <si>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</si>
  <si>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</si>
  <si>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</si>
  <si>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</si>
  <si>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</si>
  <si>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</si>
  <si>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</si>
  <si>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</si>
  <si>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</si>
  <si>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</si>
  <si>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</si>
  <si>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</si>
  <si>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</si>
  <si>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</si>
  <si>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</si>
  <si>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</si>
  <si>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</si>
  <si>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</si>
  <si>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</si>
  <si>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</si>
  <si>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</si>
  <si>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</si>
  <si>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</si>
  <si>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</si>
  <si>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</si>
  <si>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</si>
  <si>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</si>
  <si>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</si>
  <si>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</si>
  <si>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</si>
  <si>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</si>
  <si>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</si>
  <si>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</si>
  <si>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</si>
  <si>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</si>
  <si>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</si>
  <si>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</si>
  <si>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</si>
  <si>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</si>
  <si>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</si>
  <si>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</si>
  <si>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</si>
  <si>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</si>
  <si>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</si>
  <si>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</si>
  <si>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</si>
  <si>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</si>
  <si>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</si>
  <si>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</si>
  <si>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</si>
  <si>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</si>
  <si>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</si>
  <si>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</si>
  <si>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</si>
  <si>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</si>
  <si>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</si>
  <si>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</si>
  <si>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</si>
  <si>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</si>
  <si>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</si>
  <si>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</si>
  <si>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</si>
  <si>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</si>
  <si>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</si>
  <si>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</si>
  <si>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</si>
  <si>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</si>
  <si>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</si>
  <si>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</si>
  <si>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</si>
  <si>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</si>
  <si>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</si>
  <si>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</si>
  <si>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</si>
  <si>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</si>
  <si>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</si>
  <si>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</si>
  <si>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</si>
  <si>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</si>
  <si>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</si>
  <si>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</si>
  <si>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</si>
  <si>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</si>
  <si>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</si>
  <si>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</si>
  <si>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>四、专户核算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</si>
  <si>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</si>
  <si>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</si>
  <si>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</si>
  <si>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</si>
  <si>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</si>
  <si>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</si>
  <si>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</si>
  <si>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</si>
  <si>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</si>
  <si>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</si>
  <si>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</si>
  <si>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</si>
  <si>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</si>
  <si>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</si>
  <si>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</si>
  <si>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</si>
  <si>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社会保障和就业支出</t>
  </si>
  <si>
    <t>　　行政事业单位离退休</t>
  </si>
  <si>
    <t>　　　　归口管理的行政单位离退休</t>
  </si>
  <si>
    <t>　　　　机关事业单位基本养老保险缴费支出</t>
  </si>
  <si>
    <t>医疗卫生与计划生育支出</t>
  </si>
  <si>
    <t>　　食品和药品监督管理事务</t>
  </si>
  <si>
    <t>　　　　行政运行</t>
  </si>
  <si>
    <t>节能环保支出</t>
  </si>
  <si>
    <t>　　其他节能环保支出</t>
  </si>
  <si>
    <t>　　　　其他节能环保支出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</si>
  <si>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</si>
  <si>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</si>
  <si>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</si>
  <si>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</si>
  <si>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</si>
  <si>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</si>
  <si>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</si>
  <si>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</si>
  <si>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</si>
  <si>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</si>
  <si>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</si>
  <si>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</si>
  <si>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</si>
  <si>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</si>
  <si>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</si>
  <si>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</si>
  <si>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</si>
  <si>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归口管理的行政单位离退休</t>
  </si>
  <si>
    <t>机关事业单位基本养老保险缴费支出</t>
  </si>
  <si>
    <t>食品和药品监督管理事务</t>
  </si>
  <si>
    <t xml:space="preserve">  行政运行</t>
  </si>
  <si>
    <t>住房改革支出</t>
  </si>
  <si>
    <t xml:space="preserve">  住房公积金</t>
  </si>
  <si>
    <t>一般公共预算支出情况表</t>
  </si>
  <si>
    <t xml:space="preserve">合计 </t>
  </si>
  <si>
    <t>一般公共预算基本支出情况表</t>
  </si>
  <si>
    <t>经济分类科目</t>
  </si>
  <si>
    <t>一般公共预算基本支出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</si>
  <si>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</si>
  <si>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</si>
  <si>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</si>
  <si>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</si>
  <si>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</si>
  <si>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</si>
  <si>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</si>
  <si>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</si>
  <si>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</si>
  <si>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</si>
  <si>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</si>
  <si>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</si>
  <si>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</si>
  <si>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</si>
  <si>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</si>
  <si>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</si>
  <si>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</si>
  <si>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</si>
  <si>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</si>
  <si>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</si>
  <si>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</si>
  <si>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</si>
  <si>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</si>
  <si>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</si>
  <si>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</si>
  <si>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</si>
  <si>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</si>
  <si>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</si>
  <si>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</si>
  <si>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</si>
  <si>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</si>
  <si>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</si>
  <si>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</si>
  <si>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</si>
  <si>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</si>
  <si>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</si>
  <si>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</si>
  <si>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</si>
  <si>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</si>
  <si>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</si>
  <si>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</si>
  <si>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</si>
  <si>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</si>
  <si>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</si>
  <si>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</si>
  <si>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</si>
  <si>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</si>
  <si>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</si>
  <si>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</si>
  <si>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</si>
  <si>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</si>
  <si>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</si>
  <si>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</si>
  <si>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</si>
  <si>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</si>
  <si>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</si>
  <si>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</si>
  <si>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</si>
  <si>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</si>
  <si>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</si>
  <si>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</si>
  <si>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</si>
  <si>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</si>
  <si>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</si>
  <si>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</si>
  <si>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</si>
  <si>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</si>
  <si>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</si>
  <si>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</si>
  <si>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</si>
  <si>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</si>
  <si>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</si>
  <si>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</si>
  <si>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</si>
  <si>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</si>
  <si>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</si>
  <si>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</si>
  <si>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</si>
  <si>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</si>
  <si>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</si>
  <si>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</si>
  <si>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family val="0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family val="0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</si>
  <si>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</si>
  <si>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</si>
  <si>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</si>
  <si>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</si>
  <si>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</si>
  <si>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</si>
  <si>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</si>
  <si>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</si>
  <si>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</si>
  <si>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</si>
  <si>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</si>
  <si>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</si>
  <si>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</si>
  <si>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</si>
  <si>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</si>
  <si>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</si>
  <si>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</si>
  <si>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</si>
  <si>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</si>
  <si>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</si>
  <si>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</si>
  <si>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</si>
  <si>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</si>
  <si>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</si>
  <si>
    <t>备注：2017年部门预算未安排此项经费。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</si>
</sst>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  <numFmt numFmtId="181" formatCode="#,##0.00_ "/>
    <numFmt numFmtId="182" formatCode="#,##0.00_);[Red]\(#,##0.00\)"/>
    <numFmt numFmtId="183" formatCode="#,##0.00_ ;[Red]\-#,##0.00\ "/>
    <numFmt numFmtId="184" formatCode="#,##0.00;[Red]#,##0.0"/>
  </numFmts>
  <fonts count="43">
    <font>
      <sz val="10"/>
      <name val="Arial"/>
      <family val="2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黑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82" fontId="10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83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183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3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2" fontId="11" fillId="0" borderId="10" xfId="0" applyNumberFormat="1" applyFont="1" applyBorder="1" applyAlignment="1" applyProtection="1">
      <alignment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182" fontId="10" fillId="0" borderId="10" xfId="0" applyNumberFormat="1" applyFont="1" applyBorder="1" applyAlignment="1" applyProtection="1">
      <alignment horizontal="right" vertical="center"/>
      <protection/>
    </xf>
    <xf numFmtId="182" fontId="10" fillId="0" borderId="10" xfId="0" applyNumberFormat="1" applyFont="1" applyBorder="1" applyAlignment="1" applyProtection="1">
      <alignment vertical="center" wrapText="1"/>
      <protection/>
    </xf>
    <xf numFmtId="182" fontId="5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 vertical="center" wrapText="1"/>
      <protection/>
    </xf>
    <xf numFmtId="182" fontId="9" fillId="0" borderId="10" xfId="0" applyNumberFormat="1" applyFont="1" applyBorder="1" applyAlignment="1" applyProtection="1">
      <alignment horizontal="right" vertical="center"/>
      <protection/>
    </xf>
    <xf numFmtId="182" fontId="9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181" fontId="4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zoomScalePageLayoutView="0" workbookViewId="0" topLeftCell="A4">
      <selection activeCell="A9" sqref="A9:H9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80"/>
    </row>
    <row r="3" spans="1:8" ht="18.75" customHeight="1">
      <c r="A3" s="81" t="s">
        <v>0</v>
      </c>
      <c r="B3" s="81">
        <v>411001001</v>
      </c>
      <c r="C3" s="81"/>
      <c r="D3" s="82"/>
      <c r="E3" s="82"/>
      <c r="F3" s="82"/>
      <c r="G3" s="82"/>
      <c r="H3" s="82"/>
    </row>
    <row r="4" spans="1:8" ht="16.5" customHeight="1">
      <c r="A4" s="81" t="s">
        <v>1</v>
      </c>
      <c r="B4" s="81" t="s">
        <v>2</v>
      </c>
      <c r="C4" s="81"/>
      <c r="D4" s="82"/>
      <c r="E4" s="82"/>
      <c r="F4" s="82"/>
      <c r="G4" s="82"/>
      <c r="H4" s="82"/>
    </row>
    <row r="5" spans="1:8" ht="14.25" customHeight="1">
      <c r="A5" s="82"/>
      <c r="B5" s="82"/>
      <c r="C5" s="82"/>
      <c r="D5" s="82"/>
      <c r="E5" s="82"/>
      <c r="F5" s="82"/>
      <c r="G5" s="82"/>
      <c r="H5" s="82"/>
    </row>
    <row r="6" spans="1:8" ht="14.25" customHeight="1">
      <c r="A6" s="82"/>
      <c r="B6" s="82"/>
      <c r="C6" s="82"/>
      <c r="D6" s="82"/>
      <c r="E6" s="82"/>
      <c r="F6" s="82"/>
      <c r="G6" s="82"/>
      <c r="H6" s="82"/>
    </row>
    <row r="7" spans="1:8" ht="14.25" customHeight="1">
      <c r="A7" s="82"/>
      <c r="B7" s="82"/>
      <c r="C7" s="82"/>
      <c r="D7" s="82"/>
      <c r="E7" s="82"/>
      <c r="F7" s="82"/>
      <c r="G7" s="82"/>
      <c r="H7" s="82"/>
    </row>
    <row r="8" spans="1:8" ht="14.25" customHeight="1">
      <c r="A8" s="82"/>
      <c r="B8" s="82"/>
      <c r="C8" s="82"/>
      <c r="D8" s="82"/>
      <c r="E8" s="82"/>
      <c r="F8" s="82"/>
      <c r="G8" s="82"/>
      <c r="H8" s="82"/>
    </row>
    <row r="9" spans="1:8" ht="33" customHeight="1">
      <c r="A9" s="90" t="s">
        <v>3</v>
      </c>
      <c r="B9" s="90"/>
      <c r="C9" s="90"/>
      <c r="D9" s="90"/>
      <c r="E9" s="90"/>
      <c r="F9" s="90"/>
      <c r="G9" s="90"/>
      <c r="H9" s="90"/>
    </row>
    <row r="10" spans="1:8" ht="14.25" customHeight="1">
      <c r="A10" s="82"/>
      <c r="B10" s="82"/>
      <c r="C10" s="82"/>
      <c r="D10" s="82"/>
      <c r="E10" s="82"/>
      <c r="F10" s="82"/>
      <c r="G10" s="82"/>
      <c r="H10" s="82"/>
    </row>
    <row r="11" spans="1:8" ht="14.25" customHeight="1">
      <c r="A11" s="82"/>
      <c r="B11" s="82"/>
      <c r="C11" s="82"/>
      <c r="D11" s="82"/>
      <c r="E11" s="82"/>
      <c r="F11" s="82"/>
      <c r="G11" s="82"/>
      <c r="H11" s="82"/>
    </row>
    <row r="12" spans="1:8" ht="14.25" customHeight="1">
      <c r="A12" s="82"/>
      <c r="B12" s="82"/>
      <c r="C12" s="82"/>
      <c r="D12" s="82"/>
      <c r="E12" s="82"/>
      <c r="F12" s="82"/>
      <c r="G12" s="82"/>
      <c r="H12" s="82"/>
    </row>
    <row r="13" spans="1:8" ht="14.25" customHeight="1">
      <c r="A13" s="82"/>
      <c r="B13" s="82"/>
      <c r="C13" s="82"/>
      <c r="D13" s="82"/>
      <c r="E13" s="82"/>
      <c r="F13" s="82"/>
      <c r="G13" s="82"/>
      <c r="H13" s="82"/>
    </row>
    <row r="14" spans="1:8" ht="14.25" customHeight="1">
      <c r="A14" s="82"/>
      <c r="B14" s="82"/>
      <c r="C14" s="82"/>
      <c r="D14" s="82"/>
      <c r="E14" s="82"/>
      <c r="F14" s="82"/>
      <c r="G14" s="82"/>
      <c r="H14" s="82"/>
    </row>
    <row r="15" spans="1:8" ht="14.25" customHeight="1">
      <c r="A15" s="82"/>
      <c r="B15" s="82"/>
      <c r="C15" s="82"/>
      <c r="D15" s="82"/>
      <c r="E15" s="82"/>
      <c r="F15" s="82"/>
      <c r="G15" s="82"/>
      <c r="H15" s="82"/>
    </row>
    <row r="16" spans="1:8" ht="14.25" customHeight="1">
      <c r="A16" s="82"/>
      <c r="B16" s="82"/>
      <c r="C16" s="82"/>
      <c r="D16" s="82"/>
      <c r="E16" s="82"/>
      <c r="F16" s="82"/>
      <c r="G16" s="82"/>
      <c r="H16" s="82"/>
    </row>
    <row r="17" spans="1:8" ht="14.25" customHeight="1">
      <c r="A17" s="82"/>
      <c r="B17" s="82"/>
      <c r="C17" s="82"/>
      <c r="D17" s="82"/>
      <c r="E17" s="82"/>
      <c r="F17" s="82"/>
      <c r="G17" s="82"/>
      <c r="H17" s="82"/>
    </row>
    <row r="18" spans="1:8" ht="14.25" customHeight="1">
      <c r="A18" s="82"/>
      <c r="B18" s="82"/>
      <c r="C18" s="82"/>
      <c r="D18" s="82"/>
      <c r="E18" s="82"/>
      <c r="F18" s="82"/>
      <c r="G18" s="82"/>
      <c r="H18" s="82"/>
    </row>
    <row r="19" spans="1:8" ht="14.25" customHeight="1">
      <c r="A19" s="91" t="s">
        <v>4</v>
      </c>
      <c r="B19" s="92"/>
      <c r="C19" s="92"/>
      <c r="D19" s="92"/>
      <c r="E19" s="92"/>
      <c r="F19" s="92"/>
      <c r="G19" s="92"/>
      <c r="H19" s="92"/>
    </row>
    <row r="20" spans="1:8" ht="14.25" customHeight="1">
      <c r="A20" s="82"/>
      <c r="B20" s="82"/>
      <c r="C20" s="82"/>
      <c r="D20" s="82"/>
      <c r="E20" s="82"/>
      <c r="F20" s="82"/>
      <c r="G20" s="82"/>
      <c r="H20" s="82"/>
    </row>
    <row r="21" spans="1:7" ht="14.25" customHeight="1">
      <c r="A21" s="82"/>
      <c r="B21" s="82"/>
      <c r="C21" s="82"/>
      <c r="D21" s="82"/>
      <c r="E21" s="82"/>
      <c r="F21" s="82"/>
      <c r="G21" s="82"/>
    </row>
    <row r="22" spans="1:9" ht="14.25" customHeight="1">
      <c r="A22" s="82"/>
      <c r="B22" s="81" t="s">
        <v>5</v>
      </c>
      <c r="C22" s="83" t="s">
        <v>6</v>
      </c>
      <c r="D22" s="83"/>
      <c r="E22" s="93" t="s">
        <v>7</v>
      </c>
      <c r="F22" s="93"/>
      <c r="G22" s="94" t="s">
        <v>8</v>
      </c>
      <c r="H22" s="94"/>
      <c r="I22" s="85" t="s">
        <v>9</v>
      </c>
    </row>
    <row r="23" ht="15.75" customHeight="1">
      <c r="B23" s="84" t="s">
        <v>10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6" sqref="A6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ht="24.75" customHeight="1">
      <c r="A1" s="10" t="s">
        <v>30</v>
      </c>
    </row>
    <row r="2" spans="1:8" ht="24.75" customHeight="1">
      <c r="A2" s="95" t="s">
        <v>235</v>
      </c>
      <c r="B2" s="95"/>
      <c r="C2" s="95"/>
      <c r="D2" s="95"/>
      <c r="E2" s="95"/>
      <c r="F2" s="95"/>
      <c r="G2" s="95"/>
      <c r="H2" s="95"/>
    </row>
    <row r="3" ht="24.75" customHeight="1">
      <c r="H3" s="2" t="s">
        <v>32</v>
      </c>
    </row>
    <row r="4" spans="1:8" ht="24.75" customHeight="1">
      <c r="A4" s="96" t="s">
        <v>139</v>
      </c>
      <c r="B4" s="103" t="s">
        <v>236</v>
      </c>
      <c r="C4" s="103" t="s">
        <v>237</v>
      </c>
      <c r="D4" s="96" t="s">
        <v>238</v>
      </c>
      <c r="E4" s="96" t="s">
        <v>239</v>
      </c>
      <c r="F4" s="102"/>
      <c r="G4" s="96" t="s">
        <v>240</v>
      </c>
      <c r="H4" s="96" t="s">
        <v>241</v>
      </c>
    </row>
    <row r="5" spans="1:8" ht="24.75" customHeight="1">
      <c r="A5" s="102"/>
      <c r="B5" s="104"/>
      <c r="C5" s="104"/>
      <c r="D5" s="102"/>
      <c r="E5" s="12" t="s">
        <v>242</v>
      </c>
      <c r="F5" s="12" t="s">
        <v>243</v>
      </c>
      <c r="G5" s="96"/>
      <c r="H5" s="96"/>
    </row>
    <row r="6" spans="1:8" ht="24.75" customHeight="1">
      <c r="A6" s="12" t="s">
        <v>2</v>
      </c>
      <c r="B6" s="20">
        <v>1</v>
      </c>
      <c r="C6" s="20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1:8" ht="24.75" customHeight="1">
      <c r="A7" s="22" t="s">
        <v>114</v>
      </c>
      <c r="B7" s="23">
        <v>5.1</v>
      </c>
      <c r="C7" s="23"/>
      <c r="D7" s="23">
        <v>5.1</v>
      </c>
      <c r="E7" s="23"/>
      <c r="F7" s="23"/>
      <c r="G7" s="23">
        <v>2.2</v>
      </c>
      <c r="H7" s="23">
        <v>3</v>
      </c>
    </row>
    <row r="8" spans="1:8" ht="24.75" customHeight="1">
      <c r="A8" s="22"/>
      <c r="B8" s="23"/>
      <c r="C8" s="23"/>
      <c r="D8" s="23"/>
      <c r="E8" s="23"/>
      <c r="F8" s="23"/>
      <c r="G8" s="23"/>
      <c r="H8" s="23"/>
    </row>
    <row r="9" spans="1:8" ht="24.75" customHeight="1">
      <c r="A9" s="24"/>
      <c r="B9" s="25"/>
      <c r="C9" s="25"/>
      <c r="D9" s="25"/>
      <c r="E9" s="25"/>
      <c r="F9" s="25"/>
      <c r="G9" s="25"/>
      <c r="H9" s="25"/>
    </row>
    <row r="10" spans="1:8" ht="24.75" customHeight="1">
      <c r="A10" s="24"/>
      <c r="B10" s="25"/>
      <c r="C10" s="25"/>
      <c r="D10" s="25"/>
      <c r="E10" s="25"/>
      <c r="F10" s="25"/>
      <c r="G10" s="25"/>
      <c r="H10" s="25"/>
    </row>
    <row r="11" spans="1:8" ht="24.75" customHeight="1">
      <c r="A11" s="24"/>
      <c r="B11" s="25"/>
      <c r="C11" s="25"/>
      <c r="D11" s="25"/>
      <c r="E11" s="25"/>
      <c r="F11" s="25"/>
      <c r="G11" s="25"/>
      <c r="H11" s="25"/>
    </row>
    <row r="12" spans="1:8" ht="24.75" customHeight="1">
      <c r="A12" s="24"/>
      <c r="B12" s="25"/>
      <c r="C12" s="25"/>
      <c r="D12" s="25"/>
      <c r="E12" s="25"/>
      <c r="F12" s="25"/>
      <c r="G12" s="25"/>
      <c r="H12" s="25"/>
    </row>
    <row r="13" spans="1:8" ht="24.75" customHeight="1">
      <c r="A13" s="24"/>
      <c r="B13" s="25"/>
      <c r="C13" s="25"/>
      <c r="D13" s="25"/>
      <c r="E13" s="25"/>
      <c r="F13" s="25"/>
      <c r="G13" s="25"/>
      <c r="H13" s="25"/>
    </row>
    <row r="14" spans="1:8" ht="24.75" customHeight="1">
      <c r="A14" s="24"/>
      <c r="B14" s="25"/>
      <c r="C14" s="25"/>
      <c r="D14" s="25"/>
      <c r="E14" s="25"/>
      <c r="F14" s="25"/>
      <c r="G14" s="25"/>
      <c r="H14" s="25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11" sqref="E11"/>
    </sheetView>
  </sheetViews>
  <sheetFormatPr defaultColWidth="9.140625" defaultRowHeight="12.75" customHeight="1"/>
  <cols>
    <col min="1" max="1" width="8.7109375" style="5" customWidth="1"/>
    <col min="2" max="2" width="33.140625" style="5" customWidth="1"/>
    <col min="3" max="5" width="14.00390625" style="5" customWidth="1"/>
    <col min="6" max="7" width="6.8515625" style="5" customWidth="1"/>
  </cols>
  <sheetData>
    <row r="1" spans="1:2" ht="24.75" customHeight="1">
      <c r="A1" s="10" t="s">
        <v>30</v>
      </c>
      <c r="B1" s="11"/>
    </row>
    <row r="2" spans="1:5" ht="24.75" customHeight="1">
      <c r="A2" s="95" t="s">
        <v>244</v>
      </c>
      <c r="B2" s="95"/>
      <c r="C2" s="95"/>
      <c r="D2" s="95"/>
      <c r="E2" s="95"/>
    </row>
    <row r="3" ht="24.75" customHeight="1">
      <c r="E3" s="2" t="s">
        <v>32</v>
      </c>
    </row>
    <row r="4" spans="1:5" ht="24.75" customHeight="1">
      <c r="A4" s="12" t="s">
        <v>245</v>
      </c>
      <c r="B4" s="12" t="s">
        <v>35</v>
      </c>
      <c r="C4" s="12" t="s">
        <v>114</v>
      </c>
      <c r="D4" s="12" t="s">
        <v>110</v>
      </c>
      <c r="E4" s="12" t="s">
        <v>111</v>
      </c>
    </row>
    <row r="5" spans="1:5" ht="24.75" customHeight="1">
      <c r="A5" s="12">
        <v>1</v>
      </c>
      <c r="B5" s="12" t="s">
        <v>113</v>
      </c>
      <c r="C5" s="12">
        <v>1</v>
      </c>
      <c r="D5" s="12">
        <v>2</v>
      </c>
      <c r="E5" s="12">
        <v>3</v>
      </c>
    </row>
    <row r="6" spans="1:7" s="9" customFormat="1" ht="25.5" customHeight="1">
      <c r="A6" s="13">
        <f>ROW()-6</f>
        <v>0</v>
      </c>
      <c r="B6" s="14" t="s">
        <v>114</v>
      </c>
      <c r="C6" s="15">
        <f>SUM(C7:C18)</f>
        <v>32.93</v>
      </c>
      <c r="D6" s="15">
        <f>SUM(D7:D18)</f>
        <v>21.93</v>
      </c>
      <c r="E6" s="15">
        <f>SUM(E7:E18)</f>
        <v>11</v>
      </c>
      <c r="F6" s="16"/>
      <c r="G6" s="16"/>
    </row>
    <row r="7" spans="1:5" ht="25.5" customHeight="1">
      <c r="A7" s="17">
        <f>ROW()-6</f>
        <v>1</v>
      </c>
      <c r="B7" s="18" t="s">
        <v>246</v>
      </c>
      <c r="C7" s="19">
        <v>7.76</v>
      </c>
      <c r="D7" s="19">
        <v>4.76</v>
      </c>
      <c r="E7" s="19">
        <v>3</v>
      </c>
    </row>
    <row r="8" spans="1:5" ht="25.5" customHeight="1">
      <c r="A8" s="17">
        <f>ROW()-6</f>
        <v>2</v>
      </c>
      <c r="B8" s="18" t="s">
        <v>247</v>
      </c>
      <c r="C8" s="19">
        <v>7.2</v>
      </c>
      <c r="D8" s="19">
        <v>3.2</v>
      </c>
      <c r="E8" s="19">
        <v>4</v>
      </c>
    </row>
    <row r="9" spans="1:5" ht="25.5" customHeight="1">
      <c r="A9" s="17">
        <f>ROW()-6</f>
        <v>3</v>
      </c>
      <c r="B9" s="18" t="s">
        <v>248</v>
      </c>
      <c r="C9" s="19">
        <v>0.1</v>
      </c>
      <c r="D9" s="19">
        <v>0.1</v>
      </c>
      <c r="E9" s="19"/>
    </row>
    <row r="10" spans="1:5" ht="25.5" customHeight="1">
      <c r="A10" s="17">
        <f aca="true" t="shared" si="0" ref="A10:A18">ROW()-6</f>
        <v>4</v>
      </c>
      <c r="B10" s="18" t="s">
        <v>249</v>
      </c>
      <c r="C10" s="19">
        <v>0.5</v>
      </c>
      <c r="D10" s="19">
        <v>0.5</v>
      </c>
      <c r="E10" s="19"/>
    </row>
    <row r="11" spans="1:5" ht="25.5" customHeight="1">
      <c r="A11" s="17">
        <f t="shared" si="0"/>
        <v>5</v>
      </c>
      <c r="B11" s="18" t="s">
        <v>250</v>
      </c>
      <c r="C11" s="19">
        <v>1.5</v>
      </c>
      <c r="D11" s="19">
        <v>1.5</v>
      </c>
      <c r="E11" s="19"/>
    </row>
    <row r="12" spans="1:5" ht="25.5" customHeight="1">
      <c r="A12" s="17">
        <f t="shared" si="0"/>
        <v>6</v>
      </c>
      <c r="B12" s="18" t="s">
        <v>251</v>
      </c>
      <c r="C12" s="19">
        <v>2.99</v>
      </c>
      <c r="D12" s="19">
        <v>2.99</v>
      </c>
      <c r="E12" s="19"/>
    </row>
    <row r="13" spans="1:5" ht="25.5" customHeight="1">
      <c r="A13" s="17">
        <f t="shared" si="0"/>
        <v>7</v>
      </c>
      <c r="B13" s="18" t="s">
        <v>252</v>
      </c>
      <c r="C13" s="19">
        <v>4.4</v>
      </c>
      <c r="D13" s="19">
        <v>1.4</v>
      </c>
      <c r="E13" s="19">
        <v>3</v>
      </c>
    </row>
    <row r="14" spans="1:5" ht="25.5" customHeight="1">
      <c r="A14" s="17">
        <f t="shared" si="0"/>
        <v>8</v>
      </c>
      <c r="B14" s="18" t="s">
        <v>253</v>
      </c>
      <c r="C14" s="19"/>
      <c r="D14" s="19"/>
      <c r="E14" s="19"/>
    </row>
    <row r="15" spans="1:5" ht="25.5" customHeight="1">
      <c r="A15" s="17">
        <f t="shared" si="0"/>
        <v>9</v>
      </c>
      <c r="B15" s="18" t="s">
        <v>240</v>
      </c>
      <c r="C15" s="19">
        <v>2.2</v>
      </c>
      <c r="D15" s="19">
        <v>1.2</v>
      </c>
      <c r="E15" s="19">
        <v>1</v>
      </c>
    </row>
    <row r="16" spans="1:5" ht="25.5" customHeight="1">
      <c r="A16" s="17">
        <f t="shared" si="0"/>
        <v>10</v>
      </c>
      <c r="B16" s="18" t="s">
        <v>254</v>
      </c>
      <c r="C16" s="19">
        <v>6.28</v>
      </c>
      <c r="D16" s="19">
        <v>6.28</v>
      </c>
      <c r="E16" s="19"/>
    </row>
    <row r="17" spans="1:5" ht="25.5" customHeight="1">
      <c r="A17" s="17">
        <f t="shared" si="0"/>
        <v>11</v>
      </c>
      <c r="B17" s="18" t="s">
        <v>255</v>
      </c>
      <c r="C17" s="19"/>
      <c r="D17" s="19"/>
      <c r="E17" s="19"/>
    </row>
    <row r="18" spans="1:5" ht="25.5" customHeight="1">
      <c r="A18" s="17">
        <f t="shared" si="0"/>
        <v>12</v>
      </c>
      <c r="B18" s="18" t="s">
        <v>256</v>
      </c>
      <c r="C18" s="19"/>
      <c r="D18" s="19"/>
      <c r="E18" s="19"/>
    </row>
  </sheetData>
  <sheetProtection/>
  <mergeCells count="1">
    <mergeCell ref="A2:E2"/>
  </mergeCells>
  <hyperlinks>
    <hyperlink ref="A1" location="目录!A1" display="返回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ht="12.75" customHeight="1">
      <c r="A1" s="1" t="s">
        <v>30</v>
      </c>
    </row>
    <row r="2" spans="1:2" ht="32.25" customHeight="1">
      <c r="A2" s="95" t="s">
        <v>257</v>
      </c>
      <c r="B2" s="95"/>
    </row>
    <row r="3" ht="15" customHeight="1">
      <c r="B3" s="2" t="s">
        <v>32</v>
      </c>
    </row>
    <row r="4" spans="1:2" ht="15" customHeight="1">
      <c r="A4" s="105" t="s">
        <v>258</v>
      </c>
      <c r="B4" s="107" t="s">
        <v>36</v>
      </c>
    </row>
    <row r="5" spans="1:2" ht="15" customHeight="1">
      <c r="A5" s="106"/>
      <c r="B5" s="108"/>
    </row>
    <row r="6" spans="1:13" ht="26.25" customHeight="1">
      <c r="A6" s="3"/>
      <c r="B6" s="4"/>
      <c r="C6" s="5"/>
      <c r="M6" s="8"/>
    </row>
    <row r="7" ht="36" customHeight="1">
      <c r="A7" s="6" t="s">
        <v>259</v>
      </c>
    </row>
    <row r="8" ht="18.75" customHeight="1">
      <c r="A8" s="7"/>
    </row>
  </sheetData>
  <sheetProtection/>
  <mergeCells count="3">
    <mergeCell ref="A2:B2"/>
    <mergeCell ref="A4:A5"/>
    <mergeCell ref="B4:B5"/>
  </mergeCells>
  <hyperlinks>
    <hyperlink ref="A1" location="目录!A1" display="返回"/>
  </hyperlinks>
  <printOptions/>
  <pageMargins left="0" right="0" top="0" bottom="0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4">
      <selection activeCell="E24" sqref="E24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95" t="s">
        <v>11</v>
      </c>
      <c r="C2" s="95"/>
    </row>
    <row r="3" ht="24.75" customHeight="1">
      <c r="B3" s="70"/>
    </row>
    <row r="4" spans="2:3" ht="24.75" customHeight="1">
      <c r="B4" s="71" t="s">
        <v>12</v>
      </c>
      <c r="C4" s="72" t="s">
        <v>13</v>
      </c>
    </row>
    <row r="5" spans="2:3" ht="24.75" customHeight="1">
      <c r="B5" s="73" t="s">
        <v>14</v>
      </c>
      <c r="C5" s="74"/>
    </row>
    <row r="6" spans="2:3" ht="24.75" customHeight="1">
      <c r="B6" s="73" t="s">
        <v>15</v>
      </c>
      <c r="C6" s="74" t="s">
        <v>16</v>
      </c>
    </row>
    <row r="7" spans="2:3" ht="24.75" customHeight="1">
      <c r="B7" s="73" t="s">
        <v>17</v>
      </c>
      <c r="C7" s="74" t="s">
        <v>18</v>
      </c>
    </row>
    <row r="8" spans="2:3" ht="24.75" customHeight="1">
      <c r="B8" s="73" t="s">
        <v>19</v>
      </c>
      <c r="C8" s="74"/>
    </row>
    <row r="9" spans="2:3" ht="24.75" customHeight="1">
      <c r="B9" s="73" t="s">
        <v>20</v>
      </c>
      <c r="C9" s="74" t="s">
        <v>21</v>
      </c>
    </row>
    <row r="10" spans="2:3" ht="24.75" customHeight="1">
      <c r="B10" s="73" t="s">
        <v>22</v>
      </c>
      <c r="C10" s="74" t="s">
        <v>23</v>
      </c>
    </row>
    <row r="11" spans="2:3" ht="24.75" customHeight="1">
      <c r="B11" s="75" t="s">
        <v>24</v>
      </c>
      <c r="C11" s="74" t="s">
        <v>25</v>
      </c>
    </row>
    <row r="12" spans="2:3" ht="24.75" customHeight="1">
      <c r="B12" s="76" t="s">
        <v>26</v>
      </c>
      <c r="C12" s="77" t="s">
        <v>27</v>
      </c>
    </row>
    <row r="13" spans="2:3" ht="24.75" customHeight="1">
      <c r="B13" s="76" t="s">
        <v>28</v>
      </c>
      <c r="C13" s="77"/>
    </row>
    <row r="14" spans="2:3" ht="24.75" customHeight="1">
      <c r="B14" s="78" t="s">
        <v>29</v>
      </c>
      <c r="C14" s="79"/>
    </row>
    <row r="15" ht="24.75" customHeight="1">
      <c r="B15" s="5"/>
    </row>
    <row r="16" ht="24.75" customHeight="1">
      <c r="B16" s="5"/>
    </row>
    <row r="17" ht="24.75" customHeight="1">
      <c r="B17" s="5"/>
    </row>
    <row r="18" ht="24.75" customHeight="1">
      <c r="B18" s="5"/>
    </row>
    <row r="19" ht="24.75" customHeight="1">
      <c r="B19" s="5"/>
    </row>
    <row r="20" ht="24.75" customHeight="1">
      <c r="B20" s="5"/>
    </row>
    <row r="21" ht="24.75" customHeight="1">
      <c r="B21" s="5"/>
    </row>
    <row r="22" ht="24.75" customHeight="1">
      <c r="B22" s="5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4" location="'（12）'!A1" display="（10）政府性基金预算支出情况表"/>
  </hyperlinks>
  <printOptions/>
  <pageMargins left="0.98" right="0.98" top="0.98" bottom="0.9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showGridLines="0" showZeros="0" zoomScalePageLayoutView="0" workbookViewId="0" topLeftCell="A1">
      <selection activeCell="D42" sqref="D42"/>
    </sheetView>
  </sheetViews>
  <sheetFormatPr defaultColWidth="9.140625" defaultRowHeight="12.75"/>
  <cols>
    <col min="1" max="1" width="27.00390625" style="0" customWidth="1"/>
    <col min="2" max="2" width="16.7109375" style="0" customWidth="1"/>
    <col min="3" max="3" width="27.00390625" style="0" customWidth="1"/>
    <col min="4" max="4" width="16.28125" style="0" customWidth="1"/>
    <col min="5" max="5" width="31.28125" style="0" customWidth="1"/>
    <col min="6" max="99" width="8.00390625" style="0" customWidth="1"/>
  </cols>
  <sheetData>
    <row r="1" spans="1:2" ht="24.75" customHeight="1">
      <c r="A1" s="10" t="s">
        <v>30</v>
      </c>
      <c r="B1" s="10"/>
    </row>
    <row r="2" spans="1:4" ht="24" customHeight="1">
      <c r="A2" s="95" t="s">
        <v>31</v>
      </c>
      <c r="B2" s="95"/>
      <c r="C2" s="95"/>
      <c r="D2" s="95"/>
    </row>
    <row r="3" spans="1:4" ht="20.25" customHeight="1">
      <c r="A3" s="65"/>
      <c r="B3" s="65"/>
      <c r="C3" s="41"/>
      <c r="D3" s="2" t="s">
        <v>32</v>
      </c>
    </row>
    <row r="4" spans="1:4" ht="16.5" customHeight="1">
      <c r="A4" s="96" t="s">
        <v>33</v>
      </c>
      <c r="B4" s="96"/>
      <c r="C4" s="96" t="s">
        <v>34</v>
      </c>
      <c r="D4" s="96"/>
    </row>
    <row r="5" spans="1:4" ht="16.5" customHeight="1">
      <c r="A5" s="12" t="s">
        <v>35</v>
      </c>
      <c r="B5" s="12" t="s">
        <v>36</v>
      </c>
      <c r="C5" s="12" t="s">
        <v>35</v>
      </c>
      <c r="D5" s="12" t="s">
        <v>36</v>
      </c>
    </row>
    <row r="6" spans="1:4" ht="16.5" customHeight="1">
      <c r="A6" s="21" t="s">
        <v>37</v>
      </c>
      <c r="B6" s="66">
        <v>933.14</v>
      </c>
      <c r="C6" s="21" t="s">
        <v>38</v>
      </c>
      <c r="D6" s="25"/>
    </row>
    <row r="7" spans="1:4" ht="16.5" customHeight="1">
      <c r="A7" s="21" t="s">
        <v>39</v>
      </c>
      <c r="B7" s="66"/>
      <c r="C7" s="21" t="s">
        <v>40</v>
      </c>
      <c r="D7" s="25"/>
    </row>
    <row r="8" spans="1:4" ht="16.5" customHeight="1">
      <c r="A8" s="21" t="s">
        <v>41</v>
      </c>
      <c r="B8" s="66"/>
      <c r="C8" s="21" t="s">
        <v>42</v>
      </c>
      <c r="D8" s="25"/>
    </row>
    <row r="9" spans="1:4" ht="16.5" customHeight="1">
      <c r="A9" s="21" t="s">
        <v>43</v>
      </c>
      <c r="B9" s="66"/>
      <c r="C9" s="21" t="s">
        <v>44</v>
      </c>
      <c r="D9" s="25"/>
    </row>
    <row r="10" spans="1:4" ht="16.5" customHeight="1">
      <c r="A10" s="21" t="s">
        <v>45</v>
      </c>
      <c r="B10" s="66"/>
      <c r="C10" s="21" t="s">
        <v>46</v>
      </c>
      <c r="D10" s="25"/>
    </row>
    <row r="11" spans="1:4" ht="16.5" customHeight="1">
      <c r="A11" s="21" t="s">
        <v>47</v>
      </c>
      <c r="B11" s="66"/>
      <c r="C11" s="21" t="s">
        <v>48</v>
      </c>
      <c r="D11" s="25"/>
    </row>
    <row r="12" spans="1:4" ht="16.5" customHeight="1">
      <c r="A12" s="21" t="s">
        <v>49</v>
      </c>
      <c r="B12" s="66"/>
      <c r="C12" s="21" t="s">
        <v>50</v>
      </c>
      <c r="D12" s="49"/>
    </row>
    <row r="13" spans="1:4" ht="16.5" customHeight="1">
      <c r="A13" s="21" t="s">
        <v>51</v>
      </c>
      <c r="B13" s="66"/>
      <c r="C13" s="21" t="s">
        <v>52</v>
      </c>
      <c r="D13" s="49">
        <v>108.54</v>
      </c>
    </row>
    <row r="14" spans="1:4" ht="16.5" customHeight="1">
      <c r="A14" s="21" t="s">
        <v>53</v>
      </c>
      <c r="B14" s="66"/>
      <c r="C14" s="21" t="s">
        <v>54</v>
      </c>
      <c r="D14" s="49"/>
    </row>
    <row r="15" spans="1:4" ht="16.5" customHeight="1">
      <c r="A15" s="21"/>
      <c r="B15" s="64"/>
      <c r="C15" s="21" t="s">
        <v>55</v>
      </c>
      <c r="D15" s="49">
        <v>751.57</v>
      </c>
    </row>
    <row r="16" spans="1:4" ht="16.5" customHeight="1">
      <c r="A16" s="21"/>
      <c r="B16" s="64"/>
      <c r="C16" s="21" t="s">
        <v>56</v>
      </c>
      <c r="D16" s="49"/>
    </row>
    <row r="17" spans="1:4" ht="16.5" customHeight="1">
      <c r="A17" s="21"/>
      <c r="B17" s="64"/>
      <c r="C17" s="21" t="s">
        <v>57</v>
      </c>
      <c r="D17" s="49"/>
    </row>
    <row r="18" spans="1:4" ht="16.5" customHeight="1">
      <c r="A18" s="21"/>
      <c r="B18" s="64"/>
      <c r="C18" s="21" t="s">
        <v>58</v>
      </c>
      <c r="D18" s="49"/>
    </row>
    <row r="19" spans="1:4" ht="16.5" customHeight="1">
      <c r="A19" s="21"/>
      <c r="B19" s="64"/>
      <c r="C19" s="21" t="s">
        <v>59</v>
      </c>
      <c r="D19" s="49"/>
    </row>
    <row r="20" spans="1:4" ht="16.5" customHeight="1">
      <c r="A20" s="21"/>
      <c r="B20" s="64"/>
      <c r="C20" s="21" t="s">
        <v>60</v>
      </c>
      <c r="D20" s="49"/>
    </row>
    <row r="21" spans="1:4" ht="16.5" customHeight="1">
      <c r="A21" s="21"/>
      <c r="B21" s="64"/>
      <c r="C21" s="21" t="s">
        <v>61</v>
      </c>
      <c r="D21" s="49"/>
    </row>
    <row r="22" spans="1:4" ht="16.5" customHeight="1">
      <c r="A22" s="21"/>
      <c r="B22" s="64"/>
      <c r="C22" s="21" t="s">
        <v>62</v>
      </c>
      <c r="D22" s="49"/>
    </row>
    <row r="23" spans="1:4" ht="16.5" customHeight="1">
      <c r="A23" s="21"/>
      <c r="B23" s="64"/>
      <c r="C23" s="21" t="s">
        <v>63</v>
      </c>
      <c r="D23" s="49"/>
    </row>
    <row r="24" spans="1:4" ht="16.5" customHeight="1">
      <c r="A24" s="21"/>
      <c r="B24" s="64"/>
      <c r="C24" s="21" t="s">
        <v>64</v>
      </c>
      <c r="D24" s="49"/>
    </row>
    <row r="25" spans="1:4" ht="16.5" customHeight="1">
      <c r="A25" s="21"/>
      <c r="B25" s="64"/>
      <c r="C25" s="21" t="s">
        <v>65</v>
      </c>
      <c r="D25" s="49">
        <v>73.03</v>
      </c>
    </row>
    <row r="26" spans="1:4" ht="16.5" customHeight="1">
      <c r="A26" s="21"/>
      <c r="B26" s="64"/>
      <c r="C26" s="21" t="s">
        <v>66</v>
      </c>
      <c r="D26" s="49"/>
    </row>
    <row r="27" spans="1:4" ht="16.5" customHeight="1">
      <c r="A27" s="21"/>
      <c r="B27" s="64"/>
      <c r="C27" s="21" t="s">
        <v>67</v>
      </c>
      <c r="D27" s="49"/>
    </row>
    <row r="28" spans="1:4" ht="16.5" customHeight="1">
      <c r="A28" s="21"/>
      <c r="B28" s="64"/>
      <c r="C28" s="21" t="s">
        <v>68</v>
      </c>
      <c r="D28" s="49"/>
    </row>
    <row r="29" spans="1:4" ht="16.5" customHeight="1">
      <c r="A29" s="21"/>
      <c r="B29" s="64"/>
      <c r="C29" s="21" t="s">
        <v>69</v>
      </c>
      <c r="D29" s="49"/>
    </row>
    <row r="30" spans="1:4" ht="16.5" customHeight="1">
      <c r="A30" s="21"/>
      <c r="B30" s="64"/>
      <c r="C30" s="21" t="s">
        <v>70</v>
      </c>
      <c r="D30" s="49"/>
    </row>
    <row r="31" spans="1:4" ht="16.5" customHeight="1">
      <c r="A31" s="21"/>
      <c r="B31" s="64"/>
      <c r="C31" s="21" t="s">
        <v>71</v>
      </c>
      <c r="D31" s="49"/>
    </row>
    <row r="32" spans="1:4" ht="16.5" customHeight="1">
      <c r="A32" s="21"/>
      <c r="B32" s="64"/>
      <c r="C32" s="21" t="s">
        <v>72</v>
      </c>
      <c r="D32" s="49"/>
    </row>
    <row r="33" spans="1:4" ht="16.5" customHeight="1">
      <c r="A33" s="21"/>
      <c r="B33" s="64"/>
      <c r="C33" s="21" t="s">
        <v>73</v>
      </c>
      <c r="D33" s="49"/>
    </row>
    <row r="34" spans="1:4" ht="16.5" customHeight="1">
      <c r="A34" s="12" t="s">
        <v>74</v>
      </c>
      <c r="B34" s="66">
        <v>933.14</v>
      </c>
      <c r="C34" s="12" t="s">
        <v>75</v>
      </c>
      <c r="D34" s="25">
        <v>933.14</v>
      </c>
    </row>
    <row r="35" spans="1:4" ht="16.5" customHeight="1">
      <c r="A35" s="21" t="s">
        <v>76</v>
      </c>
      <c r="B35" s="66"/>
      <c r="C35" s="21" t="s">
        <v>77</v>
      </c>
      <c r="D35" s="25"/>
    </row>
    <row r="36" spans="1:4" ht="16.5" customHeight="1">
      <c r="A36" s="21" t="s">
        <v>78</v>
      </c>
      <c r="B36" s="66"/>
      <c r="C36" s="21"/>
      <c r="D36" s="67"/>
    </row>
    <row r="37" spans="1:4" ht="16.5" customHeight="1">
      <c r="A37" s="21" t="s">
        <v>79</v>
      </c>
      <c r="B37" s="66"/>
      <c r="C37" s="21"/>
      <c r="D37" s="67"/>
    </row>
    <row r="38" spans="1:4" ht="16.5" customHeight="1">
      <c r="A38" s="21" t="s">
        <v>80</v>
      </c>
      <c r="B38" s="66"/>
      <c r="C38" s="21"/>
      <c r="D38" s="67"/>
    </row>
    <row r="39" spans="1:4" ht="16.5" customHeight="1">
      <c r="A39" s="21" t="s">
        <v>81</v>
      </c>
      <c r="B39" s="66"/>
      <c r="C39" s="21"/>
      <c r="D39" s="67"/>
    </row>
    <row r="40" spans="1:4" ht="16.5" customHeight="1">
      <c r="A40" s="21" t="s">
        <v>82</v>
      </c>
      <c r="B40" s="66"/>
      <c r="C40" s="21"/>
      <c r="D40" s="67"/>
    </row>
    <row r="41" spans="1:4" ht="16.5" customHeight="1">
      <c r="A41" s="21" t="s">
        <v>83</v>
      </c>
      <c r="B41" s="66"/>
      <c r="C41" s="21"/>
      <c r="D41" s="67"/>
    </row>
    <row r="42" spans="1:4" ht="16.5" customHeight="1">
      <c r="A42" s="21" t="s">
        <v>84</v>
      </c>
      <c r="B42" s="66"/>
      <c r="C42" s="21"/>
      <c r="D42" s="67"/>
    </row>
    <row r="43" spans="1:4" ht="16.5" customHeight="1">
      <c r="A43" s="21" t="s">
        <v>85</v>
      </c>
      <c r="B43" s="66"/>
      <c r="C43" s="21"/>
      <c r="D43" s="67"/>
    </row>
    <row r="44" spans="1:98" ht="16.5" customHeight="1">
      <c r="A44" s="68" t="s">
        <v>86</v>
      </c>
      <c r="B44" s="66">
        <v>933.14</v>
      </c>
      <c r="C44" s="68" t="s">
        <v>87</v>
      </c>
      <c r="D44" s="57">
        <v>933.14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</row>
  </sheetData>
  <sheetProtection/>
  <mergeCells count="3">
    <mergeCell ref="A2:D2"/>
    <mergeCell ref="A4:B4"/>
    <mergeCell ref="C4:D4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0">
      <selection activeCell="B36" sqref="B36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62" t="s">
        <v>30</v>
      </c>
    </row>
    <row r="2" spans="1:2" ht="29.25" customHeight="1">
      <c r="A2" s="97" t="s">
        <v>88</v>
      </c>
      <c r="B2" s="98"/>
    </row>
    <row r="3" ht="20.25" customHeight="1">
      <c r="B3" s="2" t="s">
        <v>32</v>
      </c>
    </row>
    <row r="4" spans="1:3" ht="19.5" customHeight="1">
      <c r="A4" s="63" t="s">
        <v>35</v>
      </c>
      <c r="B4" s="63" t="s">
        <v>89</v>
      </c>
      <c r="C4" s="5"/>
    </row>
    <row r="5" spans="1:4" ht="19.5" customHeight="1">
      <c r="A5" s="21" t="s">
        <v>37</v>
      </c>
      <c r="B5" s="64">
        <v>933.14</v>
      </c>
      <c r="C5" s="5"/>
      <c r="D5" s="5"/>
    </row>
    <row r="6" spans="1:2" ht="19.5" customHeight="1">
      <c r="A6" s="21" t="s">
        <v>90</v>
      </c>
      <c r="B6" s="64">
        <v>933.14</v>
      </c>
    </row>
    <row r="7" spans="1:2" ht="19.5" customHeight="1">
      <c r="A7" s="21" t="s">
        <v>91</v>
      </c>
      <c r="B7" s="64"/>
    </row>
    <row r="8" spans="1:2" ht="19.5" customHeight="1">
      <c r="A8" s="21" t="s">
        <v>92</v>
      </c>
      <c r="B8" s="64"/>
    </row>
    <row r="9" spans="1:2" ht="19.5" customHeight="1">
      <c r="A9" s="21" t="s">
        <v>93</v>
      </c>
      <c r="B9" s="64"/>
    </row>
    <row r="10" spans="1:2" ht="19.5" customHeight="1">
      <c r="A10" s="21" t="s">
        <v>94</v>
      </c>
      <c r="B10" s="64"/>
    </row>
    <row r="11" spans="1:2" ht="19.5" customHeight="1">
      <c r="A11" s="21" t="s">
        <v>95</v>
      </c>
      <c r="B11" s="64"/>
    </row>
    <row r="12" spans="1:2" ht="19.5" customHeight="1">
      <c r="A12" s="21" t="s">
        <v>96</v>
      </c>
      <c r="B12" s="64"/>
    </row>
    <row r="13" spans="1:2" ht="19.5" customHeight="1">
      <c r="A13" s="21" t="s">
        <v>97</v>
      </c>
      <c r="B13" s="64"/>
    </row>
    <row r="14" spans="1:2" ht="19.5" customHeight="1">
      <c r="A14" s="21" t="s">
        <v>39</v>
      </c>
      <c r="B14" s="64"/>
    </row>
    <row r="15" spans="1:2" ht="19.5" customHeight="1">
      <c r="A15" s="21" t="s">
        <v>41</v>
      </c>
      <c r="B15" s="64"/>
    </row>
    <row r="16" spans="1:2" ht="19.5" customHeight="1">
      <c r="A16" s="21" t="s">
        <v>98</v>
      </c>
      <c r="B16" s="64"/>
    </row>
    <row r="17" spans="1:2" ht="19.5" customHeight="1">
      <c r="A17" s="21" t="s">
        <v>45</v>
      </c>
      <c r="B17" s="64"/>
    </row>
    <row r="18" spans="1:2" ht="19.5" customHeight="1">
      <c r="A18" s="21" t="s">
        <v>47</v>
      </c>
      <c r="B18" s="64"/>
    </row>
    <row r="19" spans="1:2" ht="19.5" customHeight="1">
      <c r="A19" s="21" t="s">
        <v>49</v>
      </c>
      <c r="B19" s="64"/>
    </row>
    <row r="20" spans="1:2" ht="19.5" customHeight="1">
      <c r="A20" s="21" t="s">
        <v>51</v>
      </c>
      <c r="B20" s="64"/>
    </row>
    <row r="21" spans="1:2" ht="19.5" customHeight="1">
      <c r="A21" s="21" t="s">
        <v>53</v>
      </c>
      <c r="B21" s="64"/>
    </row>
    <row r="22" spans="1:2" ht="19.5" customHeight="1">
      <c r="A22" s="21"/>
      <c r="B22" s="64"/>
    </row>
    <row r="23" spans="1:2" ht="19.5" customHeight="1">
      <c r="A23" s="21"/>
      <c r="B23" s="64"/>
    </row>
    <row r="24" spans="1:2" ht="19.5" customHeight="1">
      <c r="A24" s="21" t="s">
        <v>74</v>
      </c>
      <c r="B24" s="64">
        <v>933.14</v>
      </c>
    </row>
    <row r="25" spans="1:2" ht="19.5" customHeight="1">
      <c r="A25" s="21" t="s">
        <v>76</v>
      </c>
      <c r="B25" s="64"/>
    </row>
    <row r="26" spans="1:2" ht="19.5" customHeight="1">
      <c r="A26" s="21" t="s">
        <v>99</v>
      </c>
      <c r="B26" s="64"/>
    </row>
    <row r="27" spans="1:2" ht="19.5" customHeight="1">
      <c r="A27" s="21" t="s">
        <v>100</v>
      </c>
      <c r="B27" s="64"/>
    </row>
    <row r="28" spans="1:2" ht="19.5" customHeight="1">
      <c r="A28" s="21" t="s">
        <v>101</v>
      </c>
      <c r="B28" s="64"/>
    </row>
    <row r="29" spans="1:2" ht="19.5" customHeight="1">
      <c r="A29" s="21" t="s">
        <v>102</v>
      </c>
      <c r="B29" s="64"/>
    </row>
    <row r="30" spans="1:2" ht="19.5" customHeight="1">
      <c r="A30" s="21" t="s">
        <v>82</v>
      </c>
      <c r="B30" s="64"/>
    </row>
    <row r="31" spans="1:2" ht="19.5" customHeight="1">
      <c r="A31" s="21" t="s">
        <v>103</v>
      </c>
      <c r="B31" s="64"/>
    </row>
    <row r="32" spans="1:2" ht="19.5" customHeight="1">
      <c r="A32" s="21" t="s">
        <v>104</v>
      </c>
      <c r="B32" s="64"/>
    </row>
    <row r="33" spans="1:2" ht="19.5" customHeight="1">
      <c r="A33" s="21" t="s">
        <v>105</v>
      </c>
      <c r="B33" s="64"/>
    </row>
    <row r="34" spans="1:2" ht="19.5" customHeight="1">
      <c r="A34" s="21"/>
      <c r="B34" s="64"/>
    </row>
    <row r="35" spans="1:2" ht="19.5" customHeight="1">
      <c r="A35" s="21"/>
      <c r="B35" s="64"/>
    </row>
    <row r="36" spans="1:2" ht="19.5" customHeight="1">
      <c r="A36" s="21" t="s">
        <v>106</v>
      </c>
      <c r="B36" s="64">
        <v>933.14</v>
      </c>
    </row>
  </sheetData>
  <sheetProtection/>
  <mergeCells count="1">
    <mergeCell ref="A2:B2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C10" sqref="C10"/>
    </sheetView>
  </sheetViews>
  <sheetFormatPr defaultColWidth="9.140625" defaultRowHeight="12.75"/>
  <cols>
    <col min="1" max="1" width="41.8515625" style="0" customWidth="1"/>
    <col min="2" max="5" width="11.00390625" style="0" customWidth="1"/>
    <col min="6" max="6" width="12.140625" style="0" customWidth="1"/>
    <col min="7" max="8" width="6.8515625" style="0" customWidth="1"/>
  </cols>
  <sheetData>
    <row r="1" ht="24.75" customHeight="1">
      <c r="A1" s="10" t="s">
        <v>30</v>
      </c>
    </row>
    <row r="2" spans="1:5" ht="24.75" customHeight="1">
      <c r="A2" s="95" t="s">
        <v>107</v>
      </c>
      <c r="B2" s="95"/>
      <c r="C2" s="95"/>
      <c r="D2" s="95"/>
      <c r="E2" s="95"/>
    </row>
    <row r="3" spans="1:5" ht="24.75" customHeight="1">
      <c r="A3" s="61"/>
      <c r="B3" s="61"/>
      <c r="E3" s="2" t="s">
        <v>32</v>
      </c>
    </row>
    <row r="4" spans="1:8" ht="24.75" customHeight="1">
      <c r="A4" s="12" t="s">
        <v>108</v>
      </c>
      <c r="B4" s="12" t="s">
        <v>109</v>
      </c>
      <c r="C4" s="12" t="s">
        <v>110</v>
      </c>
      <c r="D4" s="12" t="s">
        <v>111</v>
      </c>
      <c r="E4" s="12" t="s">
        <v>112</v>
      </c>
      <c r="F4" s="12" t="s">
        <v>109</v>
      </c>
      <c r="G4" s="12" t="s">
        <v>110</v>
      </c>
      <c r="H4" s="12" t="s">
        <v>111</v>
      </c>
    </row>
    <row r="5" spans="1:6" ht="24.75" customHeight="1">
      <c r="A5" s="12" t="s">
        <v>113</v>
      </c>
      <c r="B5" s="12">
        <v>1</v>
      </c>
      <c r="C5" s="12">
        <v>2</v>
      </c>
      <c r="D5" s="12">
        <v>3</v>
      </c>
      <c r="E5" s="12">
        <v>4</v>
      </c>
      <c r="F5" s="41"/>
    </row>
    <row r="6" spans="1:8" ht="24.75" customHeight="1">
      <c r="A6" s="38" t="s">
        <v>114</v>
      </c>
      <c r="B6" s="40">
        <v>933.14</v>
      </c>
      <c r="C6" s="23">
        <v>889.38</v>
      </c>
      <c r="D6" s="23">
        <v>43.76</v>
      </c>
      <c r="E6" s="23"/>
      <c r="F6" s="89">
        <v>933.14</v>
      </c>
      <c r="G6" s="89">
        <v>889.38</v>
      </c>
      <c r="H6" s="89">
        <f>H7+H11+H17</f>
        <v>43.76</v>
      </c>
    </row>
    <row r="7" spans="1:7" ht="24.75" customHeight="1">
      <c r="A7" s="38" t="s">
        <v>115</v>
      </c>
      <c r="B7" s="40">
        <v>108.54</v>
      </c>
      <c r="C7" s="23">
        <v>108.54</v>
      </c>
      <c r="D7" s="23"/>
      <c r="E7" s="23"/>
      <c r="F7">
        <f>F8</f>
        <v>108.55</v>
      </c>
      <c r="G7">
        <f>G8</f>
        <v>108.55</v>
      </c>
    </row>
    <row r="8" spans="1:7" ht="24.75" customHeight="1">
      <c r="A8" s="38" t="s">
        <v>116</v>
      </c>
      <c r="B8" s="40">
        <v>108.54</v>
      </c>
      <c r="C8" s="23">
        <v>108.54</v>
      </c>
      <c r="D8" s="23"/>
      <c r="E8" s="23"/>
      <c r="F8">
        <f>F9+F10</f>
        <v>108.55</v>
      </c>
      <c r="G8">
        <f>G9+G10</f>
        <v>108.55</v>
      </c>
    </row>
    <row r="9" spans="1:7" ht="24.75" customHeight="1">
      <c r="A9" s="21" t="s">
        <v>117</v>
      </c>
      <c r="B9" s="42">
        <v>0.84</v>
      </c>
      <c r="C9" s="42">
        <v>0.84</v>
      </c>
      <c r="D9" s="42"/>
      <c r="E9" s="25"/>
      <c r="F9">
        <v>0.84</v>
      </c>
      <c r="G9" s="86">
        <v>0.84</v>
      </c>
    </row>
    <row r="10" spans="1:7" ht="24.75" customHeight="1">
      <c r="A10" s="21" t="s">
        <v>118</v>
      </c>
      <c r="B10" s="42">
        <v>107.7</v>
      </c>
      <c r="C10" s="42">
        <v>107.7</v>
      </c>
      <c r="D10" s="42"/>
      <c r="E10" s="25"/>
      <c r="F10">
        <v>107.71</v>
      </c>
      <c r="G10">
        <v>107.71</v>
      </c>
    </row>
    <row r="11" spans="1:8" ht="24.75" customHeight="1">
      <c r="A11" s="38" t="s">
        <v>119</v>
      </c>
      <c r="B11" s="23">
        <v>751.57</v>
      </c>
      <c r="C11" s="23">
        <v>707.81</v>
      </c>
      <c r="D11" s="23">
        <v>43.76</v>
      </c>
      <c r="E11" s="23"/>
      <c r="F11" s="87">
        <f aca="true" t="shared" si="0" ref="F11:H12">F12</f>
        <v>751.5699999999999</v>
      </c>
      <c r="G11" s="88">
        <f t="shared" si="0"/>
        <v>707.81</v>
      </c>
      <c r="H11" s="88">
        <f t="shared" si="0"/>
        <v>43.76</v>
      </c>
    </row>
    <row r="12" spans="1:8" ht="24.75" customHeight="1">
      <c r="A12" s="38" t="s">
        <v>120</v>
      </c>
      <c r="B12" s="23">
        <v>751.57</v>
      </c>
      <c r="C12" s="23">
        <v>707.81</v>
      </c>
      <c r="D12" s="23">
        <v>43.76</v>
      </c>
      <c r="E12" s="23"/>
      <c r="F12" s="87">
        <f t="shared" si="0"/>
        <v>751.5699999999999</v>
      </c>
      <c r="G12" s="88">
        <f t="shared" si="0"/>
        <v>707.81</v>
      </c>
      <c r="H12" s="88">
        <f t="shared" si="0"/>
        <v>43.76</v>
      </c>
    </row>
    <row r="13" spans="1:8" ht="24.75" customHeight="1">
      <c r="A13" s="21" t="s">
        <v>121</v>
      </c>
      <c r="B13" s="42">
        <v>751.57</v>
      </c>
      <c r="C13" s="42">
        <v>707.81</v>
      </c>
      <c r="D13" s="42">
        <v>43.76</v>
      </c>
      <c r="E13" s="25"/>
      <c r="F13" s="87">
        <f>G13+H13</f>
        <v>751.5699999999999</v>
      </c>
      <c r="G13" s="87">
        <v>707.81</v>
      </c>
      <c r="H13" s="87">
        <v>43.76</v>
      </c>
    </row>
    <row r="14" spans="1:5" ht="24.75" customHeight="1">
      <c r="A14" s="38" t="s">
        <v>122</v>
      </c>
      <c r="B14" s="40"/>
      <c r="C14" s="23"/>
      <c r="D14" s="23"/>
      <c r="E14" s="23"/>
    </row>
    <row r="15" spans="1:5" ht="24.75" customHeight="1">
      <c r="A15" s="38" t="s">
        <v>123</v>
      </c>
      <c r="B15" s="40"/>
      <c r="C15" s="23"/>
      <c r="D15" s="23"/>
      <c r="E15" s="23"/>
    </row>
    <row r="16" spans="1:5" ht="24.75" customHeight="1">
      <c r="A16" s="21" t="s">
        <v>124</v>
      </c>
      <c r="B16" s="42"/>
      <c r="C16" s="42"/>
      <c r="D16" s="42"/>
      <c r="E16" s="25"/>
    </row>
    <row r="17" spans="1:7" ht="24.75" customHeight="1">
      <c r="A17" s="38" t="s">
        <v>125</v>
      </c>
      <c r="B17" s="40">
        <v>73.03</v>
      </c>
      <c r="C17" s="40">
        <v>73.03</v>
      </c>
      <c r="D17" s="23"/>
      <c r="E17" s="23"/>
      <c r="F17">
        <v>73.03</v>
      </c>
      <c r="G17">
        <v>73.03</v>
      </c>
    </row>
    <row r="18" spans="1:7" ht="24.75" customHeight="1">
      <c r="A18" s="38" t="s">
        <v>126</v>
      </c>
      <c r="B18" s="40">
        <v>73.03</v>
      </c>
      <c r="C18" s="40">
        <v>73.03</v>
      </c>
      <c r="D18" s="23"/>
      <c r="E18" s="23"/>
      <c r="F18">
        <v>73.03</v>
      </c>
      <c r="G18">
        <v>73.03</v>
      </c>
    </row>
    <row r="19" spans="1:7" ht="24.75" customHeight="1">
      <c r="A19" s="21" t="s">
        <v>127</v>
      </c>
      <c r="B19" s="42">
        <v>73.03</v>
      </c>
      <c r="C19" s="42">
        <v>73.03</v>
      </c>
      <c r="D19" s="42"/>
      <c r="E19" s="25"/>
      <c r="F19">
        <v>73.03</v>
      </c>
      <c r="G19">
        <v>73.03</v>
      </c>
    </row>
  </sheetData>
  <sheetProtection/>
  <mergeCells count="1">
    <mergeCell ref="A2:E2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zoomScalePageLayoutView="0" workbookViewId="0" topLeftCell="A4">
      <selection activeCell="D8" sqref="D8"/>
    </sheetView>
  </sheetViews>
  <sheetFormatPr defaultColWidth="9.140625" defaultRowHeight="12.75"/>
  <cols>
    <col min="1" max="1" width="26.28125" style="0" customWidth="1"/>
    <col min="2" max="2" width="16.28125" style="0" customWidth="1"/>
    <col min="3" max="3" width="27.28125" style="0" customWidth="1"/>
    <col min="4" max="4" width="14.7109375" style="0" customWidth="1"/>
    <col min="5" max="98" width="9.00390625" style="0" customWidth="1"/>
  </cols>
  <sheetData>
    <row r="1" spans="1:97" ht="18" customHeight="1">
      <c r="A1" s="10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1.75" customHeight="1">
      <c r="A2" s="99" t="s">
        <v>128</v>
      </c>
      <c r="B2" s="100"/>
      <c r="C2" s="100"/>
      <c r="D2" s="10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</row>
    <row r="3" spans="1:97" ht="15" customHeight="1">
      <c r="A3" s="5"/>
      <c r="B3" s="54"/>
      <c r="C3" s="55"/>
      <c r="D3" s="2" t="s">
        <v>32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</row>
    <row r="4" spans="1:97" ht="21" customHeight="1">
      <c r="A4" s="96" t="s">
        <v>129</v>
      </c>
      <c r="B4" s="96"/>
      <c r="C4" s="96" t="s">
        <v>130</v>
      </c>
      <c r="D4" s="9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1" customHeight="1">
      <c r="A5" s="12" t="s">
        <v>35</v>
      </c>
      <c r="B5" s="12" t="s">
        <v>36</v>
      </c>
      <c r="C5" s="12" t="s">
        <v>35</v>
      </c>
      <c r="D5" s="12" t="s">
        <v>36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1" customHeight="1">
      <c r="A6" s="24" t="s">
        <v>131</v>
      </c>
      <c r="B6" s="57">
        <v>933.14</v>
      </c>
      <c r="C6" s="24" t="s">
        <v>132</v>
      </c>
      <c r="D6" s="58">
        <v>933.14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1" customHeight="1">
      <c r="A7" s="24" t="s">
        <v>133</v>
      </c>
      <c r="B7" s="57">
        <v>933.14</v>
      </c>
      <c r="C7" s="24" t="s">
        <v>38</v>
      </c>
      <c r="D7" s="5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1" customHeight="1">
      <c r="A8" s="24" t="s">
        <v>134</v>
      </c>
      <c r="B8" s="57"/>
      <c r="C8" s="24" t="s">
        <v>40</v>
      </c>
      <c r="D8" s="5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1" customHeight="1">
      <c r="A9" s="24" t="s">
        <v>135</v>
      </c>
      <c r="B9" s="57"/>
      <c r="C9" s="24" t="s">
        <v>42</v>
      </c>
      <c r="D9" s="5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1" customHeight="1">
      <c r="A10" s="24"/>
      <c r="B10" s="59"/>
      <c r="C10" s="24" t="s">
        <v>44</v>
      </c>
      <c r="D10" s="5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21" customHeight="1">
      <c r="A11" s="24"/>
      <c r="B11" s="59"/>
      <c r="C11" s="24" t="s">
        <v>46</v>
      </c>
      <c r="D11" s="5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21" customHeight="1">
      <c r="A12" s="24"/>
      <c r="B12" s="59"/>
      <c r="C12" s="24" t="s">
        <v>48</v>
      </c>
      <c r="D12" s="5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21" customHeight="1">
      <c r="A13" s="60"/>
      <c r="B13" s="57"/>
      <c r="C13" s="24" t="s">
        <v>50</v>
      </c>
      <c r="D13" s="5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21" customHeight="1">
      <c r="A14" s="60"/>
      <c r="B14" s="57"/>
      <c r="C14" s="24" t="s">
        <v>52</v>
      </c>
      <c r="D14" s="58">
        <v>108.54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21" customHeight="1">
      <c r="A15" s="60"/>
      <c r="B15" s="57"/>
      <c r="C15" s="24" t="s">
        <v>54</v>
      </c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21" customHeight="1">
      <c r="A16" s="60"/>
      <c r="B16" s="57"/>
      <c r="C16" s="24" t="s">
        <v>55</v>
      </c>
      <c r="D16" s="58">
        <v>751.57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21" customHeight="1">
      <c r="A17" s="60"/>
      <c r="B17" s="57"/>
      <c r="C17" s="24" t="s">
        <v>56</v>
      </c>
      <c r="D17" s="5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1" customHeight="1">
      <c r="A18" s="60"/>
      <c r="B18" s="57"/>
      <c r="C18" s="24" t="s">
        <v>57</v>
      </c>
      <c r="D18" s="5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1" customHeight="1">
      <c r="A19" s="60"/>
      <c r="B19" s="57"/>
      <c r="C19" s="24" t="s">
        <v>58</v>
      </c>
      <c r="D19" s="5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1" customHeight="1">
      <c r="A20" s="60"/>
      <c r="B20" s="57"/>
      <c r="C20" s="24" t="s">
        <v>59</v>
      </c>
      <c r="D20" s="5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1" customHeight="1">
      <c r="A21" s="60"/>
      <c r="B21" s="57"/>
      <c r="C21" s="24" t="s">
        <v>60</v>
      </c>
      <c r="D21" s="5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1" customHeight="1">
      <c r="A22" s="60"/>
      <c r="B22" s="57"/>
      <c r="C22" s="24" t="s">
        <v>61</v>
      </c>
      <c r="D22" s="5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1" customHeight="1">
      <c r="A23" s="60"/>
      <c r="B23" s="57"/>
      <c r="C23" s="24" t="s">
        <v>62</v>
      </c>
      <c r="D23" s="5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1" customHeight="1">
      <c r="A24" s="60"/>
      <c r="B24" s="57"/>
      <c r="C24" s="24" t="s">
        <v>63</v>
      </c>
      <c r="D24" s="5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1" customHeight="1">
      <c r="A25" s="60"/>
      <c r="B25" s="57"/>
      <c r="C25" s="24" t="s">
        <v>64</v>
      </c>
      <c r="D25" s="5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1" customHeight="1">
      <c r="A26" s="60"/>
      <c r="B26" s="57"/>
      <c r="C26" s="24" t="s">
        <v>65</v>
      </c>
      <c r="D26" s="58">
        <v>73.03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1" customHeight="1">
      <c r="A27" s="60"/>
      <c r="B27" s="57"/>
      <c r="C27" s="24" t="s">
        <v>66</v>
      </c>
      <c r="D27" s="5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1" customHeight="1">
      <c r="A28" s="60"/>
      <c r="B28" s="57"/>
      <c r="C28" s="24" t="s">
        <v>67</v>
      </c>
      <c r="D28" s="5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1" customHeight="1">
      <c r="A29" s="60"/>
      <c r="B29" s="57"/>
      <c r="C29" s="24" t="s">
        <v>68</v>
      </c>
      <c r="D29" s="5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1" customHeight="1">
      <c r="A30" s="60"/>
      <c r="B30" s="57"/>
      <c r="C30" s="24" t="s">
        <v>69</v>
      </c>
      <c r="D30" s="5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1" customHeight="1">
      <c r="A31" s="60"/>
      <c r="B31" s="57"/>
      <c r="C31" s="24" t="s">
        <v>70</v>
      </c>
      <c r="D31" s="5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1" customHeight="1">
      <c r="A32" s="60"/>
      <c r="B32" s="57"/>
      <c r="C32" s="24" t="s">
        <v>71</v>
      </c>
      <c r="D32" s="5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1" customHeight="1">
      <c r="A33" s="60"/>
      <c r="B33" s="57"/>
      <c r="C33" s="24" t="s">
        <v>72</v>
      </c>
      <c r="D33" s="5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1" customHeight="1">
      <c r="A34" s="60"/>
      <c r="B34" s="57"/>
      <c r="C34" s="24" t="s">
        <v>73</v>
      </c>
      <c r="D34" s="5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1" customHeight="1">
      <c r="A35" s="12" t="s">
        <v>136</v>
      </c>
      <c r="B35" s="57">
        <v>933.14</v>
      </c>
      <c r="C35" s="12" t="s">
        <v>137</v>
      </c>
      <c r="D35" s="57">
        <v>933.14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</sheetData>
  <sheetProtection/>
  <mergeCells count="3">
    <mergeCell ref="A2:D2"/>
    <mergeCell ref="A4:B4"/>
    <mergeCell ref="C4:D4"/>
  </mergeCells>
  <hyperlinks>
    <hyperlink ref="A1" location="目录!A1" display="返回"/>
  </hyperlinks>
  <printOptions/>
  <pageMargins left="0.98" right="0.79" top="0.79" bottom="0.79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A1">
      <selection activeCell="D11" sqref="D11:D13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10" width="10.140625" style="0" customWidth="1"/>
    <col min="11" max="13" width="13.00390625" style="0" customWidth="1"/>
  </cols>
  <sheetData>
    <row r="1" ht="24.75" customHeight="1">
      <c r="A1" s="10" t="s">
        <v>30</v>
      </c>
    </row>
    <row r="2" spans="1:10" ht="24.75" customHeight="1">
      <c r="A2" s="95" t="s">
        <v>138</v>
      </c>
      <c r="B2" s="95"/>
      <c r="C2" s="95"/>
      <c r="D2" s="95"/>
      <c r="E2" s="95"/>
      <c r="F2" s="95"/>
      <c r="G2" s="95"/>
      <c r="H2" s="95"/>
      <c r="I2" s="95"/>
      <c r="J2" s="95"/>
    </row>
    <row r="3" ht="24.75" customHeight="1">
      <c r="J3" s="2" t="s">
        <v>32</v>
      </c>
    </row>
    <row r="4" spans="1:11" ht="24.75" customHeight="1">
      <c r="A4" s="96" t="s">
        <v>139</v>
      </c>
      <c r="B4" s="96" t="s">
        <v>114</v>
      </c>
      <c r="C4" s="96" t="s">
        <v>140</v>
      </c>
      <c r="D4" s="96"/>
      <c r="E4" s="96"/>
      <c r="F4" s="96" t="s">
        <v>141</v>
      </c>
      <c r="G4" s="96"/>
      <c r="H4" s="96"/>
      <c r="I4" s="96"/>
      <c r="J4" s="96"/>
      <c r="K4" s="5"/>
    </row>
    <row r="5" spans="1:13" ht="24.75" customHeight="1">
      <c r="A5" s="96"/>
      <c r="B5" s="96"/>
      <c r="C5" s="12" t="s">
        <v>114</v>
      </c>
      <c r="D5" s="12" t="s">
        <v>110</v>
      </c>
      <c r="E5" s="12" t="s">
        <v>111</v>
      </c>
      <c r="F5" s="12" t="s">
        <v>114</v>
      </c>
      <c r="G5" s="12" t="s">
        <v>110</v>
      </c>
      <c r="H5" s="12" t="s">
        <v>111</v>
      </c>
      <c r="I5" s="12" t="s">
        <v>110</v>
      </c>
      <c r="J5" s="12" t="s">
        <v>111</v>
      </c>
      <c r="K5" s="12" t="s">
        <v>114</v>
      </c>
      <c r="L5" s="12" t="s">
        <v>110</v>
      </c>
      <c r="M5" s="12" t="s">
        <v>111</v>
      </c>
    </row>
    <row r="6" spans="1:11" ht="24.75" customHeight="1">
      <c r="A6" s="12" t="s">
        <v>2</v>
      </c>
      <c r="B6" s="12">
        <v>1</v>
      </c>
      <c r="C6" s="12">
        <v>2</v>
      </c>
      <c r="D6" s="12">
        <v>3</v>
      </c>
      <c r="E6" s="12">
        <v>4</v>
      </c>
      <c r="F6" s="12">
        <v>2</v>
      </c>
      <c r="G6" s="12">
        <v>3</v>
      </c>
      <c r="H6" s="12">
        <v>4</v>
      </c>
      <c r="I6" s="12">
        <v>3</v>
      </c>
      <c r="J6" s="12">
        <v>4</v>
      </c>
      <c r="K6" s="5"/>
    </row>
    <row r="7" spans="1:13" ht="24.75" customHeight="1">
      <c r="A7" s="38" t="s">
        <v>114</v>
      </c>
      <c r="B7" s="44">
        <v>933.14</v>
      </c>
      <c r="C7" s="23">
        <v>933.14</v>
      </c>
      <c r="D7" s="44">
        <v>889.38</v>
      </c>
      <c r="E7" s="23">
        <v>43.76</v>
      </c>
      <c r="F7" s="45"/>
      <c r="G7" s="45"/>
      <c r="H7" s="45"/>
      <c r="I7" s="45"/>
      <c r="J7" s="45"/>
      <c r="K7">
        <f>L7+M7</f>
        <v>933.14</v>
      </c>
      <c r="L7">
        <v>889.38</v>
      </c>
      <c r="M7">
        <f>M8+M11+M14</f>
        <v>43.76</v>
      </c>
    </row>
    <row r="8" spans="1:13" ht="24.75" customHeight="1">
      <c r="A8" s="46" t="s">
        <v>115</v>
      </c>
      <c r="B8" s="44">
        <v>108.54</v>
      </c>
      <c r="C8" s="23">
        <v>108.54</v>
      </c>
      <c r="D8" s="44">
        <v>108.54</v>
      </c>
      <c r="E8" s="23"/>
      <c r="F8" s="45"/>
      <c r="G8" s="45"/>
      <c r="H8" s="45"/>
      <c r="I8" s="45"/>
      <c r="J8" s="45"/>
      <c r="K8">
        <f aca="true" t="shared" si="0" ref="K8:K16">L8+M8</f>
        <v>108.55</v>
      </c>
      <c r="L8">
        <f>L9+L10</f>
        <v>108.55</v>
      </c>
      <c r="M8">
        <f>M9+M10</f>
        <v>0</v>
      </c>
    </row>
    <row r="9" spans="1:12" ht="24.75" customHeight="1">
      <c r="A9" s="47" t="s">
        <v>142</v>
      </c>
      <c r="B9" s="48">
        <v>0.84</v>
      </c>
      <c r="C9" s="25">
        <v>0.84</v>
      </c>
      <c r="D9" s="48">
        <v>0.84</v>
      </c>
      <c r="E9" s="25"/>
      <c r="F9" s="49"/>
      <c r="G9" s="49"/>
      <c r="H9" s="49"/>
      <c r="I9" s="49"/>
      <c r="J9" s="49"/>
      <c r="K9">
        <f t="shared" si="0"/>
        <v>0.84</v>
      </c>
      <c r="L9">
        <v>0.84</v>
      </c>
    </row>
    <row r="10" spans="1:12" ht="24.75" customHeight="1">
      <c r="A10" s="47" t="s">
        <v>143</v>
      </c>
      <c r="B10" s="48">
        <v>107.7</v>
      </c>
      <c r="C10" s="25">
        <v>107.7</v>
      </c>
      <c r="D10" s="48">
        <v>107.7</v>
      </c>
      <c r="E10" s="25"/>
      <c r="F10" s="49"/>
      <c r="G10" s="49"/>
      <c r="H10" s="49"/>
      <c r="I10" s="49"/>
      <c r="J10" s="49"/>
      <c r="K10">
        <f t="shared" si="0"/>
        <v>107.71</v>
      </c>
      <c r="L10">
        <v>107.71</v>
      </c>
    </row>
    <row r="11" spans="1:13" ht="24.75" customHeight="1">
      <c r="A11" s="46" t="s">
        <v>119</v>
      </c>
      <c r="B11" s="50">
        <v>751.57</v>
      </c>
      <c r="C11" s="50">
        <v>751.57</v>
      </c>
      <c r="D11" s="50">
        <v>707.81</v>
      </c>
      <c r="E11" s="51">
        <v>43.76</v>
      </c>
      <c r="F11" s="49"/>
      <c r="G11" s="49"/>
      <c r="H11" s="49"/>
      <c r="I11" s="49"/>
      <c r="J11" s="49"/>
      <c r="K11">
        <f t="shared" si="0"/>
        <v>751.5699999999999</v>
      </c>
      <c r="L11">
        <v>707.81</v>
      </c>
      <c r="M11">
        <v>43.76</v>
      </c>
    </row>
    <row r="12" spans="1:13" ht="24.75" customHeight="1">
      <c r="A12" s="47" t="s">
        <v>144</v>
      </c>
      <c r="B12" s="48">
        <v>751.57</v>
      </c>
      <c r="C12" s="48">
        <v>750.73</v>
      </c>
      <c r="D12" s="48">
        <v>707.81</v>
      </c>
      <c r="E12" s="25">
        <v>43.76</v>
      </c>
      <c r="F12" s="49"/>
      <c r="G12" s="49"/>
      <c r="H12" s="49"/>
      <c r="I12" s="49"/>
      <c r="J12" s="49"/>
      <c r="K12">
        <f t="shared" si="0"/>
        <v>751.5699999999999</v>
      </c>
      <c r="L12">
        <v>707.81</v>
      </c>
      <c r="M12">
        <v>43.76</v>
      </c>
    </row>
    <row r="13" spans="1:13" ht="24.75" customHeight="1">
      <c r="A13" s="47" t="s">
        <v>145</v>
      </c>
      <c r="B13" s="48">
        <v>751.57</v>
      </c>
      <c r="C13" s="25">
        <v>750.73</v>
      </c>
      <c r="D13" s="48">
        <v>707.81</v>
      </c>
      <c r="E13" s="25">
        <v>43.76</v>
      </c>
      <c r="F13" s="49"/>
      <c r="G13" s="49"/>
      <c r="H13" s="49"/>
      <c r="I13" s="49"/>
      <c r="J13" s="49"/>
      <c r="K13">
        <f t="shared" si="0"/>
        <v>751.5699999999999</v>
      </c>
      <c r="L13">
        <v>707.81</v>
      </c>
      <c r="M13">
        <v>43.76</v>
      </c>
    </row>
    <row r="14" spans="1:12" ht="24.75" customHeight="1">
      <c r="A14" s="46" t="s">
        <v>125</v>
      </c>
      <c r="B14" s="50">
        <v>73.03</v>
      </c>
      <c r="C14" s="50">
        <v>73.03</v>
      </c>
      <c r="D14" s="50">
        <v>73.03</v>
      </c>
      <c r="E14" s="25"/>
      <c r="F14" s="49"/>
      <c r="G14" s="49"/>
      <c r="H14" s="49"/>
      <c r="I14" s="49"/>
      <c r="J14" s="49"/>
      <c r="K14">
        <f t="shared" si="0"/>
        <v>73.03</v>
      </c>
      <c r="L14">
        <v>73.03</v>
      </c>
    </row>
    <row r="15" spans="1:12" ht="24.75" customHeight="1">
      <c r="A15" s="47" t="s">
        <v>146</v>
      </c>
      <c r="B15" s="48">
        <v>73.03</v>
      </c>
      <c r="C15" s="48">
        <v>73.03</v>
      </c>
      <c r="D15" s="48">
        <v>73.03</v>
      </c>
      <c r="E15" s="36"/>
      <c r="F15" s="52"/>
      <c r="G15" s="36"/>
      <c r="H15" s="36"/>
      <c r="I15" s="36"/>
      <c r="J15" s="36"/>
      <c r="K15">
        <f t="shared" si="0"/>
        <v>73.03</v>
      </c>
      <c r="L15">
        <v>73.03</v>
      </c>
    </row>
    <row r="16" spans="1:12" ht="24.75" customHeight="1">
      <c r="A16" s="47" t="s">
        <v>147</v>
      </c>
      <c r="B16" s="48">
        <v>73.03</v>
      </c>
      <c r="C16" s="48">
        <v>73.03</v>
      </c>
      <c r="D16" s="48">
        <v>73.03</v>
      </c>
      <c r="E16" s="36"/>
      <c r="F16" s="52"/>
      <c r="G16" s="36"/>
      <c r="H16" s="36"/>
      <c r="I16" s="36"/>
      <c r="J16" s="36"/>
      <c r="K16">
        <f t="shared" si="0"/>
        <v>73.03</v>
      </c>
      <c r="L16">
        <v>73.03</v>
      </c>
    </row>
    <row r="17" spans="4:6" ht="12.75" customHeight="1">
      <c r="D17" s="41"/>
      <c r="F17" s="41"/>
    </row>
    <row r="18" spans="5:6" ht="12.75" customHeight="1">
      <c r="E18" s="41"/>
      <c r="F18" s="41"/>
    </row>
    <row r="19" ht="12.75" customHeight="1">
      <c r="F19" s="41"/>
    </row>
  </sheetData>
  <sheetProtection/>
  <mergeCells count="6">
    <mergeCell ref="A2:J2"/>
    <mergeCell ref="C4:E4"/>
    <mergeCell ref="F4:H4"/>
    <mergeCell ref="I4:J4"/>
    <mergeCell ref="A4:A5"/>
    <mergeCell ref="B4:B5"/>
  </mergeCells>
  <hyperlinks>
    <hyperlink ref="A1" location="目录!A1" display="返回"/>
  </hyperlink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abSelected="1" zoomScalePageLayoutView="0" workbookViewId="0" topLeftCell="A1">
      <selection activeCell="B15" sqref="B15"/>
    </sheetView>
  </sheetViews>
  <sheetFormatPr defaultColWidth="9.140625" defaultRowHeight="12.75"/>
  <cols>
    <col min="1" max="1" width="42.00390625" style="0" customWidth="1"/>
    <col min="2" max="2" width="12.7109375" style="0" customWidth="1"/>
    <col min="3" max="3" width="16.28125" style="0" customWidth="1"/>
    <col min="4" max="4" width="14.28125" style="0" customWidth="1"/>
    <col min="5" max="6" width="6.8515625" style="0" customWidth="1"/>
  </cols>
  <sheetData>
    <row r="1" ht="24.75" customHeight="1">
      <c r="A1" s="10" t="s">
        <v>30</v>
      </c>
    </row>
    <row r="2" spans="1:4" ht="24.75" customHeight="1">
      <c r="A2" s="95" t="s">
        <v>148</v>
      </c>
      <c r="B2" s="95"/>
      <c r="C2" s="95"/>
      <c r="D2" s="95"/>
    </row>
    <row r="3" ht="24.75" customHeight="1">
      <c r="D3" s="2" t="s">
        <v>32</v>
      </c>
    </row>
    <row r="4" spans="1:5" ht="24.75" customHeight="1">
      <c r="A4" s="96" t="s">
        <v>108</v>
      </c>
      <c r="B4" s="96" t="s">
        <v>140</v>
      </c>
      <c r="C4" s="96"/>
      <c r="D4" s="96"/>
      <c r="E4" s="5"/>
    </row>
    <row r="5" spans="1:5" ht="24.75" customHeight="1">
      <c r="A5" s="96"/>
      <c r="B5" s="12" t="s">
        <v>114</v>
      </c>
      <c r="C5" s="12" t="s">
        <v>110</v>
      </c>
      <c r="D5" s="12" t="s">
        <v>111</v>
      </c>
      <c r="E5" s="5"/>
    </row>
    <row r="6" spans="1:5" ht="24.75" customHeight="1">
      <c r="A6" s="12" t="s">
        <v>2</v>
      </c>
      <c r="B6" s="12">
        <v>1</v>
      </c>
      <c r="C6" s="12">
        <v>2</v>
      </c>
      <c r="D6" s="12">
        <v>3</v>
      </c>
      <c r="E6" s="5"/>
    </row>
    <row r="7" spans="1:5" ht="24.75" customHeight="1">
      <c r="A7" s="38" t="s">
        <v>149</v>
      </c>
      <c r="B7" s="39">
        <v>933.14</v>
      </c>
      <c r="C7" s="39">
        <v>889.38</v>
      </c>
      <c r="D7" s="39">
        <v>43.76</v>
      </c>
      <c r="E7" s="5"/>
    </row>
    <row r="8" spans="1:5" ht="24.75" customHeight="1">
      <c r="A8" s="38" t="s">
        <v>115</v>
      </c>
      <c r="B8" s="40">
        <v>109.38</v>
      </c>
      <c r="C8" s="23">
        <v>109.38</v>
      </c>
      <c r="D8" s="23"/>
      <c r="E8" s="41"/>
    </row>
    <row r="9" spans="1:5" ht="24.75" customHeight="1">
      <c r="A9" s="38" t="s">
        <v>116</v>
      </c>
      <c r="B9" s="40">
        <v>108.54</v>
      </c>
      <c r="C9" s="23">
        <v>108.54</v>
      </c>
      <c r="D9" s="23"/>
      <c r="E9" s="41"/>
    </row>
    <row r="10" spans="1:5" ht="24.75" customHeight="1">
      <c r="A10" s="21" t="s">
        <v>117</v>
      </c>
      <c r="B10" s="42">
        <v>0.84</v>
      </c>
      <c r="C10" s="42">
        <v>0.84</v>
      </c>
      <c r="D10" s="42"/>
      <c r="E10" s="41"/>
    </row>
    <row r="11" spans="1:5" ht="24.75" customHeight="1">
      <c r="A11" s="21" t="s">
        <v>118</v>
      </c>
      <c r="B11" s="42">
        <v>107.7</v>
      </c>
      <c r="C11" s="42">
        <v>107.7</v>
      </c>
      <c r="D11" s="42"/>
      <c r="E11" s="41"/>
    </row>
    <row r="12" spans="1:5" ht="24.75" customHeight="1">
      <c r="A12" s="38" t="s">
        <v>119</v>
      </c>
      <c r="B12" s="50">
        <v>751.57</v>
      </c>
      <c r="C12" s="50">
        <v>707.81</v>
      </c>
      <c r="D12" s="23">
        <v>43.76</v>
      </c>
      <c r="E12" s="41"/>
    </row>
    <row r="13" spans="1:5" ht="24.75" customHeight="1">
      <c r="A13" s="38" t="s">
        <v>120</v>
      </c>
      <c r="B13" s="48">
        <v>751.57</v>
      </c>
      <c r="C13" s="48">
        <v>707.81</v>
      </c>
      <c r="D13" s="23">
        <v>43.76</v>
      </c>
      <c r="E13" s="41"/>
    </row>
    <row r="14" spans="1:4" ht="24.75" customHeight="1">
      <c r="A14" s="21" t="s">
        <v>121</v>
      </c>
      <c r="B14" s="25">
        <v>751.57</v>
      </c>
      <c r="C14" s="48">
        <v>707.81</v>
      </c>
      <c r="D14" s="42">
        <v>43.76</v>
      </c>
    </row>
    <row r="15" spans="1:4" ht="24.75" customHeight="1">
      <c r="A15" s="38" t="s">
        <v>122</v>
      </c>
      <c r="B15" s="40"/>
      <c r="C15" s="23"/>
      <c r="D15" s="23"/>
    </row>
    <row r="16" spans="1:4" ht="24.75" customHeight="1">
      <c r="A16" s="38" t="s">
        <v>123</v>
      </c>
      <c r="B16" s="40"/>
      <c r="C16" s="23"/>
      <c r="D16" s="23"/>
    </row>
    <row r="17" spans="1:4" ht="24.75" customHeight="1">
      <c r="A17" s="21" t="s">
        <v>124</v>
      </c>
      <c r="B17" s="42"/>
      <c r="C17" s="42"/>
      <c r="D17" s="42"/>
    </row>
    <row r="18" spans="1:4" ht="24.75" customHeight="1">
      <c r="A18" s="38" t="s">
        <v>125</v>
      </c>
      <c r="B18" s="40">
        <v>73.03</v>
      </c>
      <c r="C18" s="40">
        <v>73.03</v>
      </c>
      <c r="D18" s="23"/>
    </row>
    <row r="19" spans="1:4" ht="24.75" customHeight="1">
      <c r="A19" s="38" t="s">
        <v>126</v>
      </c>
      <c r="B19" s="40">
        <v>73.03</v>
      </c>
      <c r="C19" s="40">
        <v>73.03</v>
      </c>
      <c r="D19" s="23"/>
    </row>
    <row r="20" spans="1:4" ht="24.75" customHeight="1">
      <c r="A20" s="21" t="s">
        <v>127</v>
      </c>
      <c r="B20" s="42">
        <v>73.03</v>
      </c>
      <c r="C20" s="42">
        <v>73.03</v>
      </c>
      <c r="D20" s="42"/>
    </row>
    <row r="21" spans="1:4" ht="24.75" customHeight="1">
      <c r="A21" s="21"/>
      <c r="B21" s="43"/>
      <c r="C21" s="43"/>
      <c r="D21" s="43"/>
    </row>
    <row r="22" spans="1:4" ht="24.75" customHeight="1">
      <c r="A22" s="38"/>
      <c r="B22" s="39"/>
      <c r="C22" s="39"/>
      <c r="D22" s="39"/>
    </row>
  </sheetData>
  <sheetProtection/>
  <mergeCells count="3">
    <mergeCell ref="A2:D2"/>
    <mergeCell ref="B4:D4"/>
    <mergeCell ref="A4:A5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showGridLines="0" showZeros="0" zoomScalePageLayoutView="0" workbookViewId="0" topLeftCell="A1">
      <selection activeCell="O22" sqref="O22"/>
    </sheetView>
  </sheetViews>
  <sheetFormatPr defaultColWidth="9.140625" defaultRowHeight="12.75"/>
  <cols>
    <col min="1" max="1" width="11.7109375" style="0" customWidth="1"/>
    <col min="2" max="2" width="31.8515625" style="26" customWidth="1"/>
    <col min="3" max="5" width="13.57421875" style="0" customWidth="1"/>
  </cols>
  <sheetData>
    <row r="1" spans="1:5" ht="20.25" customHeight="1">
      <c r="A1" s="10" t="s">
        <v>30</v>
      </c>
      <c r="B1" s="11"/>
      <c r="C1" s="5"/>
      <c r="D1" s="5"/>
      <c r="E1" s="5"/>
    </row>
    <row r="2" spans="1:5" ht="18.75" customHeight="1">
      <c r="A2" s="101" t="s">
        <v>150</v>
      </c>
      <c r="B2" s="101"/>
      <c r="C2" s="101"/>
      <c r="D2" s="101"/>
      <c r="E2" s="101"/>
    </row>
    <row r="3" spans="1:5" ht="20.25" customHeight="1">
      <c r="A3" s="5"/>
      <c r="B3" s="5"/>
      <c r="C3" s="5"/>
      <c r="D3" s="5"/>
      <c r="E3" s="2" t="s">
        <v>32</v>
      </c>
    </row>
    <row r="4" spans="1:5" ht="16.5" customHeight="1">
      <c r="A4" s="96" t="s">
        <v>151</v>
      </c>
      <c r="B4" s="96"/>
      <c r="C4" s="96" t="s">
        <v>152</v>
      </c>
      <c r="D4" s="96"/>
      <c r="E4" s="96"/>
    </row>
    <row r="5" spans="1:5" ht="16.5" customHeight="1">
      <c r="A5" s="27" t="s">
        <v>153</v>
      </c>
      <c r="B5" s="12" t="s">
        <v>154</v>
      </c>
      <c r="C5" s="12" t="s">
        <v>114</v>
      </c>
      <c r="D5" s="12" t="s">
        <v>155</v>
      </c>
      <c r="E5" s="12" t="s">
        <v>156</v>
      </c>
    </row>
    <row r="6" spans="1:5" ht="16.5" customHeight="1">
      <c r="A6" s="27" t="s">
        <v>113</v>
      </c>
      <c r="B6" s="12" t="s">
        <v>113</v>
      </c>
      <c r="C6" s="12">
        <v>1</v>
      </c>
      <c r="D6" s="12">
        <v>2</v>
      </c>
      <c r="E6" s="12">
        <v>3</v>
      </c>
    </row>
    <row r="7" spans="1:5" ht="16.5" customHeight="1">
      <c r="A7" s="28"/>
      <c r="B7" s="14" t="s">
        <v>114</v>
      </c>
      <c r="C7" s="29">
        <v>889.38</v>
      </c>
      <c r="D7" s="29">
        <f>D8+D19+D41</f>
        <v>844.4</v>
      </c>
      <c r="E7" s="30">
        <f>E8+E19+E41</f>
        <v>44.98</v>
      </c>
    </row>
    <row r="8" spans="1:5" ht="16.5" customHeight="1">
      <c r="A8" s="28" t="s">
        <v>157</v>
      </c>
      <c r="B8" s="14" t="s">
        <v>158</v>
      </c>
      <c r="C8" s="31">
        <f>SUM(C9:C18)</f>
        <v>843.56</v>
      </c>
      <c r="D8" s="31">
        <f>SUM(D9:D18)</f>
        <v>843.56</v>
      </c>
      <c r="E8" s="32">
        <f>SUM(E9:E18)</f>
        <v>0</v>
      </c>
    </row>
    <row r="9" spans="1:5" ht="16.5" customHeight="1">
      <c r="A9" s="33" t="s">
        <v>159</v>
      </c>
      <c r="B9" s="18" t="s">
        <v>160</v>
      </c>
      <c r="C9" s="34">
        <v>251.29</v>
      </c>
      <c r="D9" s="34">
        <v>251.29</v>
      </c>
      <c r="E9" s="35">
        <v>0</v>
      </c>
    </row>
    <row r="10" spans="1:5" ht="16.5" customHeight="1">
      <c r="A10" s="33" t="s">
        <v>161</v>
      </c>
      <c r="B10" s="18" t="s">
        <v>162</v>
      </c>
      <c r="C10" s="34">
        <v>251.99</v>
      </c>
      <c r="D10" s="34">
        <v>251.99</v>
      </c>
      <c r="E10" s="35">
        <v>0</v>
      </c>
    </row>
    <row r="11" spans="1:5" ht="16.5" customHeight="1">
      <c r="A11" s="33" t="s">
        <v>163</v>
      </c>
      <c r="B11" s="18" t="s">
        <v>164</v>
      </c>
      <c r="C11" s="34">
        <v>4.36</v>
      </c>
      <c r="D11" s="34">
        <v>4.36</v>
      </c>
      <c r="E11" s="35">
        <v>0</v>
      </c>
    </row>
    <row r="12" spans="1:5" ht="16.5" customHeight="1">
      <c r="A12" s="33" t="s">
        <v>165</v>
      </c>
      <c r="B12" s="18" t="s">
        <v>166</v>
      </c>
      <c r="C12" s="34">
        <v>155.19</v>
      </c>
      <c r="D12" s="34">
        <v>155.19</v>
      </c>
      <c r="E12" s="35">
        <v>0</v>
      </c>
    </row>
    <row r="13" spans="1:5" ht="16.5" customHeight="1">
      <c r="A13" s="33" t="s">
        <v>167</v>
      </c>
      <c r="B13" s="18" t="s">
        <v>168</v>
      </c>
      <c r="C13" s="34">
        <v>107.7</v>
      </c>
      <c r="D13" s="34">
        <v>107.7</v>
      </c>
      <c r="E13" s="35">
        <v>0</v>
      </c>
    </row>
    <row r="14" spans="1:5" ht="16.5" customHeight="1">
      <c r="A14" s="33" t="s">
        <v>169</v>
      </c>
      <c r="B14" s="18" t="s">
        <v>170</v>
      </c>
      <c r="C14" s="34"/>
      <c r="D14" s="34"/>
      <c r="E14" s="35">
        <v>0</v>
      </c>
    </row>
    <row r="15" spans="1:5" ht="16.5" customHeight="1">
      <c r="A15" s="33" t="s">
        <v>171</v>
      </c>
      <c r="B15" s="18" t="s">
        <v>172</v>
      </c>
      <c r="C15" s="34"/>
      <c r="D15" s="34"/>
      <c r="E15" s="35">
        <v>0</v>
      </c>
    </row>
    <row r="16" spans="1:5" ht="16.5" customHeight="1">
      <c r="A16" s="33" t="s">
        <v>173</v>
      </c>
      <c r="B16" s="18" t="s">
        <v>174</v>
      </c>
      <c r="C16" s="34"/>
      <c r="D16" s="34"/>
      <c r="E16" s="35">
        <v>0</v>
      </c>
    </row>
    <row r="17" spans="1:5" ht="16.5" customHeight="1">
      <c r="A17" s="33" t="s">
        <v>175</v>
      </c>
      <c r="B17" s="18" t="s">
        <v>176</v>
      </c>
      <c r="C17" s="34"/>
      <c r="D17" s="34"/>
      <c r="E17" s="35">
        <v>0</v>
      </c>
    </row>
    <row r="18" spans="1:5" ht="16.5" customHeight="1">
      <c r="A18" s="33" t="s">
        <v>177</v>
      </c>
      <c r="B18" s="18" t="s">
        <v>147</v>
      </c>
      <c r="C18" s="34">
        <v>73.03</v>
      </c>
      <c r="D18" s="34">
        <v>73.03</v>
      </c>
      <c r="E18" s="35">
        <v>0</v>
      </c>
    </row>
    <row r="19" spans="1:5" ht="16.5" customHeight="1">
      <c r="A19" s="28" t="s">
        <v>178</v>
      </c>
      <c r="B19" s="14" t="s">
        <v>179</v>
      </c>
      <c r="C19" s="31">
        <f>SUM(C20:C40)</f>
        <v>44.98</v>
      </c>
      <c r="D19" s="31">
        <f>SUM(D20:D40)</f>
        <v>0</v>
      </c>
      <c r="E19" s="32">
        <f>SUM(E20:E40)</f>
        <v>44.98</v>
      </c>
    </row>
    <row r="20" spans="1:5" ht="16.5" customHeight="1">
      <c r="A20" s="33" t="s">
        <v>180</v>
      </c>
      <c r="B20" s="18" t="s">
        <v>181</v>
      </c>
      <c r="C20" s="34">
        <v>4.76</v>
      </c>
      <c r="D20" s="36"/>
      <c r="E20" s="34">
        <v>4.76</v>
      </c>
    </row>
    <row r="21" spans="1:5" ht="16.5" customHeight="1">
      <c r="A21" s="33" t="s">
        <v>182</v>
      </c>
      <c r="B21" s="18" t="s">
        <v>183</v>
      </c>
      <c r="C21" s="34">
        <v>3.2</v>
      </c>
      <c r="D21" s="36"/>
      <c r="E21" s="34">
        <v>3.2</v>
      </c>
    </row>
    <row r="22" spans="1:5" ht="16.5" customHeight="1">
      <c r="A22" s="33" t="s">
        <v>184</v>
      </c>
      <c r="B22" s="18" t="s">
        <v>185</v>
      </c>
      <c r="C22" s="34">
        <v>0.1</v>
      </c>
      <c r="D22" s="36"/>
      <c r="E22" s="34">
        <v>0.1</v>
      </c>
    </row>
    <row r="23" spans="1:5" ht="16.5" customHeight="1">
      <c r="A23" s="33" t="s">
        <v>186</v>
      </c>
      <c r="B23" s="18" t="s">
        <v>187</v>
      </c>
      <c r="C23" s="34">
        <v>0.1</v>
      </c>
      <c r="D23" s="36"/>
      <c r="E23" s="34">
        <v>0.1</v>
      </c>
    </row>
    <row r="24" spans="1:5" ht="16.5" customHeight="1">
      <c r="A24" s="33" t="s">
        <v>188</v>
      </c>
      <c r="B24" s="18" t="s">
        <v>189</v>
      </c>
      <c r="C24" s="34">
        <v>0.5</v>
      </c>
      <c r="D24" s="36"/>
      <c r="E24" s="34">
        <v>0.5</v>
      </c>
    </row>
    <row r="25" spans="1:5" ht="16.5" customHeight="1">
      <c r="A25" s="33" t="s">
        <v>190</v>
      </c>
      <c r="B25" s="18" t="s">
        <v>191</v>
      </c>
      <c r="C25" s="34">
        <v>1.5</v>
      </c>
      <c r="D25" s="36"/>
      <c r="E25" s="34">
        <v>1.5</v>
      </c>
    </row>
    <row r="26" spans="1:5" ht="16.5" customHeight="1">
      <c r="A26" s="33" t="s">
        <v>192</v>
      </c>
      <c r="B26" s="18" t="s">
        <v>193</v>
      </c>
      <c r="C26" s="34">
        <v>2.99</v>
      </c>
      <c r="D26" s="36"/>
      <c r="E26" s="34">
        <v>2.99</v>
      </c>
    </row>
    <row r="27" spans="1:5" ht="16.5" customHeight="1">
      <c r="A27" s="33" t="s">
        <v>194</v>
      </c>
      <c r="B27" s="18" t="s">
        <v>195</v>
      </c>
      <c r="C27" s="34">
        <v>0.05</v>
      </c>
      <c r="D27" s="36"/>
      <c r="E27" s="34">
        <v>0.05</v>
      </c>
    </row>
    <row r="28" spans="1:5" ht="16.5" customHeight="1">
      <c r="A28" s="33" t="s">
        <v>196</v>
      </c>
      <c r="B28" s="18" t="s">
        <v>197</v>
      </c>
      <c r="C28" s="34">
        <v>1.4</v>
      </c>
      <c r="D28" s="36"/>
      <c r="E28" s="34">
        <v>1.4</v>
      </c>
    </row>
    <row r="29" spans="1:5" ht="16.5" customHeight="1">
      <c r="A29" s="33" t="s">
        <v>198</v>
      </c>
      <c r="B29" s="18" t="s">
        <v>199</v>
      </c>
      <c r="C29" s="34">
        <v>0</v>
      </c>
      <c r="D29" s="36"/>
      <c r="E29" s="34">
        <v>0</v>
      </c>
    </row>
    <row r="30" spans="1:5" ht="16.5" customHeight="1">
      <c r="A30" s="33" t="s">
        <v>200</v>
      </c>
      <c r="B30" s="18" t="s">
        <v>201</v>
      </c>
      <c r="C30" s="34">
        <v>1.2</v>
      </c>
      <c r="D30" s="36"/>
      <c r="E30" s="34">
        <v>1.2</v>
      </c>
    </row>
    <row r="31" spans="1:5" ht="16.5" customHeight="1">
      <c r="A31" s="33" t="s">
        <v>202</v>
      </c>
      <c r="B31" s="18" t="s">
        <v>203</v>
      </c>
      <c r="C31" s="34">
        <v>1</v>
      </c>
      <c r="D31" s="36"/>
      <c r="E31" s="34">
        <v>1</v>
      </c>
    </row>
    <row r="32" spans="1:5" ht="16.5" customHeight="1">
      <c r="A32" s="33" t="s">
        <v>204</v>
      </c>
      <c r="B32" s="18" t="s">
        <v>205</v>
      </c>
      <c r="C32" s="34">
        <v>4.1</v>
      </c>
      <c r="D32" s="36"/>
      <c r="E32" s="34">
        <v>4.1</v>
      </c>
    </row>
    <row r="33" spans="1:5" ht="16.5" customHeight="1">
      <c r="A33" s="33" t="s">
        <v>206</v>
      </c>
      <c r="B33" s="18" t="s">
        <v>207</v>
      </c>
      <c r="C33" s="34">
        <v>0</v>
      </c>
      <c r="D33" s="36"/>
      <c r="E33" s="34">
        <v>0</v>
      </c>
    </row>
    <row r="34" spans="1:5" ht="16.5" customHeight="1">
      <c r="A34" s="33" t="s">
        <v>208</v>
      </c>
      <c r="B34" s="18" t="s">
        <v>209</v>
      </c>
      <c r="C34" s="34">
        <v>0.2</v>
      </c>
      <c r="D34" s="36"/>
      <c r="E34" s="34">
        <v>0.2</v>
      </c>
    </row>
    <row r="35" spans="1:5" ht="16.5" customHeight="1">
      <c r="A35" s="33" t="s">
        <v>210</v>
      </c>
      <c r="B35" s="18" t="s">
        <v>211</v>
      </c>
      <c r="C35" s="34">
        <v>3</v>
      </c>
      <c r="D35" s="36"/>
      <c r="E35" s="34">
        <v>3</v>
      </c>
    </row>
    <row r="36" spans="1:5" ht="16.5" customHeight="1">
      <c r="A36" s="33" t="s">
        <v>212</v>
      </c>
      <c r="B36" s="18" t="s">
        <v>213</v>
      </c>
      <c r="C36" s="34">
        <v>0.5</v>
      </c>
      <c r="D36" s="36"/>
      <c r="E36" s="34">
        <v>0.5</v>
      </c>
    </row>
    <row r="37" spans="1:5" ht="16.5" customHeight="1">
      <c r="A37" s="33" t="s">
        <v>214</v>
      </c>
      <c r="B37" s="18" t="s">
        <v>215</v>
      </c>
      <c r="C37" s="34">
        <v>6.28</v>
      </c>
      <c r="D37" s="36"/>
      <c r="E37" s="34">
        <v>6.28</v>
      </c>
    </row>
    <row r="38" spans="1:5" ht="16.5" customHeight="1">
      <c r="A38" s="33" t="s">
        <v>216</v>
      </c>
      <c r="B38" s="18" t="s">
        <v>217</v>
      </c>
      <c r="C38" s="34">
        <v>0</v>
      </c>
      <c r="D38" s="36"/>
      <c r="E38" s="34">
        <v>0</v>
      </c>
    </row>
    <row r="39" spans="1:5" ht="16.5" customHeight="1">
      <c r="A39" s="33" t="s">
        <v>218</v>
      </c>
      <c r="B39" s="18" t="s">
        <v>219</v>
      </c>
      <c r="C39" s="34">
        <v>14.1</v>
      </c>
      <c r="D39" s="36"/>
      <c r="E39" s="34">
        <v>14.1</v>
      </c>
    </row>
    <row r="40" spans="1:5" ht="16.5" customHeight="1">
      <c r="A40" s="33" t="s">
        <v>220</v>
      </c>
      <c r="B40" s="18" t="s">
        <v>221</v>
      </c>
      <c r="C40" s="34"/>
      <c r="D40" s="34">
        <v>0</v>
      </c>
      <c r="E40" s="35"/>
    </row>
    <row r="41" spans="1:5" ht="16.5" customHeight="1">
      <c r="A41" s="28" t="s">
        <v>222</v>
      </c>
      <c r="B41" s="14" t="s">
        <v>223</v>
      </c>
      <c r="C41" s="31">
        <v>0.84</v>
      </c>
      <c r="D41" s="31">
        <f>SUM(D42:D46)</f>
        <v>0.84</v>
      </c>
      <c r="E41" s="32"/>
    </row>
    <row r="42" spans="1:5" ht="16.5" customHeight="1">
      <c r="A42" s="33" t="s">
        <v>224</v>
      </c>
      <c r="B42" s="18" t="s">
        <v>225</v>
      </c>
      <c r="C42" s="34"/>
      <c r="D42" s="34"/>
      <c r="E42" s="35"/>
    </row>
    <row r="43" spans="1:5" ht="16.5" customHeight="1">
      <c r="A43" s="33" t="s">
        <v>226</v>
      </c>
      <c r="B43" s="18" t="s">
        <v>227</v>
      </c>
      <c r="C43" s="34">
        <v>0.84</v>
      </c>
      <c r="D43" s="34">
        <v>0.84</v>
      </c>
      <c r="E43" s="35"/>
    </row>
    <row r="44" spans="1:5" ht="16.5" customHeight="1">
      <c r="A44" s="33" t="s">
        <v>228</v>
      </c>
      <c r="B44" s="18" t="s">
        <v>229</v>
      </c>
      <c r="C44" s="34"/>
      <c r="D44" s="34"/>
      <c r="E44" s="35"/>
    </row>
    <row r="45" spans="1:5" ht="16.5" customHeight="1">
      <c r="A45" s="33" t="s">
        <v>230</v>
      </c>
      <c r="B45" s="18" t="s">
        <v>231</v>
      </c>
      <c r="C45" s="34"/>
      <c r="D45" s="34"/>
      <c r="E45" s="35">
        <v>0</v>
      </c>
    </row>
    <row r="46" spans="1:5" ht="16.5" customHeight="1">
      <c r="A46" s="33" t="s">
        <v>232</v>
      </c>
      <c r="B46" s="18" t="s">
        <v>233</v>
      </c>
      <c r="C46" s="34"/>
      <c r="D46" s="34"/>
      <c r="E46" s="35">
        <v>0</v>
      </c>
    </row>
    <row r="47" spans="1:7" ht="16.5" customHeight="1">
      <c r="A47" s="37" t="s">
        <v>234</v>
      </c>
      <c r="B47"/>
      <c r="F47" s="5"/>
      <c r="G47" s="5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/>
  <pageMargins left="0.79" right="0.79" top="0.31" bottom="0.47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2018-05-24T01:35:51Z</cp:lastPrinted>
  <dcterms:created xsi:type="dcterms:W3CDTF">2018-05-25T07:32:59Z</dcterms:created>
  <dcterms:modified xsi:type="dcterms:W3CDTF">2018-05-26T08:14:03Z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